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d.docs.live.net/66921b89f68d3868/Documents/School Work/Baruch CAPS/Derivatives/EXAMS/"/>
    </mc:Choice>
  </mc:AlternateContent>
  <xr:revisionPtr revIDLastSave="0" documentId="8_{DB93FC9C-4468-4414-B3A1-A8C618E42694}" xr6:coauthVersionLast="45" xr6:coauthVersionMax="45" xr10:uidLastSave="{00000000-0000-0000-0000-000000000000}"/>
  <bookViews>
    <workbookView xWindow="-93" yWindow="-93" windowWidth="20120" windowHeight="12186" xr2:uid="{82482F27-B689-43FC-ADC8-9F23E6421814}"/>
  </bookViews>
  <sheets>
    <sheet name="Worksheet" sheetId="1" r:id="rId1"/>
    <sheet name="Problems" sheetId="2" r:id="rId2"/>
  </sheets>
  <externalReferences>
    <externalReference r:id="rId3"/>
  </externalReferences>
  <definedNames>
    <definedName name="_xlnm.Print_Area" localSheetId="1">Problems!$A$1:$I$26</definedName>
    <definedName name="_xlnm.Print_Area" localSheetId="0">Worksheet!$A$1:$L$83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2" l="1"/>
  <c r="G24" i="2"/>
  <c r="F24" i="2"/>
  <c r="E24" i="2"/>
  <c r="D24" i="2"/>
  <c r="C24" i="2"/>
  <c r="B24" i="2"/>
  <c r="H23" i="2"/>
  <c r="G23" i="2"/>
  <c r="F23" i="2"/>
  <c r="E23" i="2"/>
  <c r="D23" i="2"/>
  <c r="C23" i="2"/>
  <c r="B23" i="2"/>
  <c r="H22" i="2"/>
  <c r="G22" i="2"/>
  <c r="F22" i="2"/>
  <c r="E22" i="2"/>
  <c r="D22" i="2"/>
  <c r="C22" i="2"/>
  <c r="B22" i="2"/>
  <c r="H21" i="2"/>
  <c r="G21" i="2"/>
  <c r="F21" i="2"/>
  <c r="E21" i="2"/>
  <c r="D21" i="2"/>
  <c r="C21" i="2"/>
  <c r="B21" i="2"/>
  <c r="H20" i="2"/>
  <c r="G20" i="2"/>
  <c r="F20" i="2"/>
  <c r="H14" i="2"/>
  <c r="G14" i="2"/>
  <c r="F14" i="2"/>
  <c r="E14" i="2"/>
  <c r="D14" i="2"/>
  <c r="C14" i="2"/>
  <c r="B14" i="2"/>
  <c r="H13" i="2"/>
  <c r="G13" i="2"/>
  <c r="F13" i="2"/>
  <c r="E13" i="2"/>
  <c r="D13" i="2"/>
  <c r="C13" i="2"/>
  <c r="B13" i="2"/>
  <c r="H12" i="2"/>
  <c r="G12" i="2"/>
  <c r="F12" i="2"/>
  <c r="E12" i="2"/>
  <c r="D12" i="2"/>
  <c r="C12" i="2"/>
  <c r="B12" i="2"/>
  <c r="H11" i="2"/>
  <c r="G11" i="2"/>
  <c r="F11" i="2"/>
  <c r="E11" i="2"/>
  <c r="D11" i="2"/>
  <c r="C11" i="2"/>
  <c r="B11" i="2"/>
  <c r="H10" i="2"/>
  <c r="G10" i="2"/>
  <c r="F10" i="2"/>
  <c r="E10" i="2"/>
  <c r="D10" i="2"/>
  <c r="C10" i="2"/>
  <c r="B10" i="2"/>
  <c r="H9" i="2"/>
  <c r="G9" i="2"/>
  <c r="F9" i="2"/>
  <c r="E9" i="2"/>
  <c r="D9" i="2"/>
  <c r="C9" i="2"/>
  <c r="B9" i="2"/>
  <c r="H8" i="2"/>
  <c r="G8" i="2"/>
  <c r="F8" i="2"/>
  <c r="E8" i="2"/>
  <c r="D8" i="2"/>
  <c r="C8" i="2"/>
  <c r="B8" i="2"/>
  <c r="H26" i="1"/>
  <c r="F26" i="1"/>
  <c r="E26" i="1"/>
  <c r="D26" i="1"/>
  <c r="C26" i="1"/>
  <c r="B26" i="1"/>
  <c r="H25" i="1"/>
  <c r="F25" i="1"/>
  <c r="E25" i="1"/>
  <c r="D25" i="1"/>
  <c r="C25" i="1"/>
  <c r="B25" i="1"/>
  <c r="H24" i="1"/>
  <c r="F24" i="1"/>
  <c r="E24" i="1"/>
  <c r="D24" i="1"/>
  <c r="C24" i="1"/>
  <c r="B24" i="1"/>
  <c r="H23" i="1"/>
  <c r="F23" i="1"/>
  <c r="E23" i="1"/>
  <c r="D23" i="1"/>
  <c r="C23" i="1"/>
  <c r="B23" i="1"/>
  <c r="H22" i="1"/>
  <c r="F22" i="1"/>
  <c r="E22" i="1"/>
  <c r="D22" i="1"/>
  <c r="C22" i="1"/>
  <c r="B22" i="1"/>
  <c r="H21" i="1"/>
  <c r="F21" i="1"/>
  <c r="E21" i="1"/>
  <c r="D21" i="1"/>
  <c r="C21" i="1"/>
  <c r="B21" i="1"/>
  <c r="G16" i="1"/>
  <c r="E16" i="1"/>
  <c r="D16" i="1"/>
  <c r="C16" i="1"/>
  <c r="B16" i="1"/>
  <c r="G15" i="1"/>
  <c r="E15" i="1"/>
  <c r="D15" i="1"/>
  <c r="C15" i="1"/>
  <c r="B15" i="1"/>
  <c r="G14" i="1"/>
  <c r="E14" i="1"/>
  <c r="D14" i="1"/>
  <c r="C14" i="1"/>
  <c r="B14" i="1"/>
  <c r="G13" i="1"/>
  <c r="E13" i="1"/>
  <c r="D13" i="1"/>
  <c r="C13" i="1"/>
  <c r="B13" i="1"/>
  <c r="G12" i="1"/>
  <c r="E12" i="1"/>
  <c r="D12" i="1"/>
  <c r="C12" i="1"/>
  <c r="B12" i="1"/>
  <c r="G11" i="1"/>
  <c r="E11" i="1"/>
  <c r="D11" i="1"/>
  <c r="C11" i="1"/>
  <c r="B11" i="1"/>
  <c r="G10" i="1"/>
  <c r="E10" i="1"/>
  <c r="D10" i="1"/>
  <c r="C10" i="1"/>
  <c r="B10" i="1"/>
  <c r="G9" i="1"/>
  <c r="E9" i="1"/>
  <c r="D9" i="1"/>
  <c r="C9" i="1"/>
  <c r="B9" i="1"/>
  <c r="G8" i="1"/>
  <c r="E8" i="1"/>
  <c r="D8" i="1"/>
  <c r="C8" i="1"/>
  <c r="B8" i="1"/>
  <c r="G7" i="1"/>
  <c r="E7" i="1"/>
  <c r="D7" i="1"/>
  <c r="C7" i="1"/>
  <c r="B7" i="1"/>
</calcChain>
</file>

<file path=xl/sharedStrings.xml><?xml version="1.0" encoding="utf-8"?>
<sst xmlns="http://schemas.openxmlformats.org/spreadsheetml/2006/main" count="60" uniqueCount="50">
  <si>
    <t>Baruch CAPS - INTRODUCTION TO DERIVATIVES</t>
  </si>
  <si>
    <t xml:space="preserve">Input of 
Name </t>
  </si>
  <si>
    <t>CALL</t>
  </si>
  <si>
    <t>PUT</t>
  </si>
  <si>
    <t>Exercise Price
(X)</t>
  </si>
  <si>
    <t>MARCH</t>
  </si>
  <si>
    <t>APRIL</t>
  </si>
  <si>
    <t>MAY</t>
  </si>
  <si>
    <t>Question 1 (35 points)</t>
  </si>
  <si>
    <t>Calculate the Payoff and Profit/Loss given the information below (3 point each)</t>
  </si>
  <si>
    <t>Action</t>
  </si>
  <si>
    <t>Date</t>
  </si>
  <si>
    <t>Option</t>
  </si>
  <si>
    <t>Exercise Price</t>
  </si>
  <si>
    <t>Total Premium
(INPUT)</t>
  </si>
  <si>
    <t>Stock 
Price</t>
  </si>
  <si>
    <r>
      <t xml:space="preserve">Payoff
</t>
    </r>
    <r>
      <rPr>
        <b/>
        <sz val="9"/>
        <color theme="0"/>
        <rFont val="Arial"/>
        <family val="2"/>
      </rPr>
      <t xml:space="preserve">(1 point) </t>
    </r>
  </si>
  <si>
    <r>
      <t xml:space="preserve">Profit /Loss
</t>
    </r>
    <r>
      <rPr>
        <b/>
        <sz val="9"/>
        <color theme="0"/>
        <rFont val="Arial"/>
        <family val="2"/>
      </rPr>
      <t>(1 point)</t>
    </r>
  </si>
  <si>
    <r>
      <t xml:space="preserve">BE (Stock)
</t>
    </r>
    <r>
      <rPr>
        <b/>
        <sz val="9"/>
        <color theme="0"/>
        <rFont val="Arial"/>
        <family val="2"/>
      </rPr>
      <t>(1 point)</t>
    </r>
  </si>
  <si>
    <t>BE (Stock)</t>
  </si>
  <si>
    <r>
      <t xml:space="preserve">HPR %
</t>
    </r>
    <r>
      <rPr>
        <b/>
        <sz val="9"/>
        <color theme="0"/>
        <rFont val="Arial"/>
        <family val="2"/>
      </rPr>
      <t>(1 point)</t>
    </r>
  </si>
  <si>
    <t>Question 2 (18 points)</t>
  </si>
  <si>
    <t>Calculate the Payoff and Profit/Loss given the information below (3 points each):</t>
  </si>
  <si>
    <t>Exercise Price 1</t>
  </si>
  <si>
    <t>Exercise Price 2</t>
  </si>
  <si>
    <r>
      <t xml:space="preserve">Net Premium
</t>
    </r>
    <r>
      <rPr>
        <b/>
        <sz val="9"/>
        <color theme="0"/>
        <rFont val="Arial"/>
        <family val="2"/>
      </rPr>
      <t>(1 point)</t>
    </r>
    <r>
      <rPr>
        <b/>
        <sz val="12"/>
        <color theme="0"/>
        <rFont val="Arial"/>
        <family val="2"/>
      </rPr>
      <t xml:space="preserve">
(INPUT)</t>
    </r>
  </si>
  <si>
    <t>Stock
Price</t>
  </si>
  <si>
    <r>
      <t xml:space="preserve">Total 
Payoff
</t>
    </r>
    <r>
      <rPr>
        <b/>
        <sz val="9"/>
        <color theme="0"/>
        <rFont val="Arial"/>
        <family val="2"/>
      </rPr>
      <t>(1 point)</t>
    </r>
  </si>
  <si>
    <r>
      <t xml:space="preserve">Total 
Profit
</t>
    </r>
    <r>
      <rPr>
        <b/>
        <sz val="9"/>
        <color theme="0"/>
        <rFont val="Arial"/>
        <family val="2"/>
      </rPr>
      <t>(1 point)</t>
    </r>
  </si>
  <si>
    <t>ABC Inc.</t>
  </si>
  <si>
    <t>CALLS</t>
  </si>
  <si>
    <t>PUTS</t>
  </si>
  <si>
    <t>Exercise
Price</t>
  </si>
  <si>
    <t>Current Price: $135 (March 2019)</t>
  </si>
  <si>
    <t>Question 3 (12 points)</t>
  </si>
  <si>
    <t xml:space="preserve">On March 12, 2018 John bought 100 shares of ABC Inc. at $135 expecting to go up soon. Assuming he is right, he wants to protect his investment so that by June 2018 his investment won’t go below $13,500 (excluding premium costs).  Using the Options Market to protect this floor ($13,500), what will you recommend John do to protect his investment for the next 3 months (June 2018).  He does not mind paying for premium if he is fully protecting his investment. </t>
  </si>
  <si>
    <t>What Strategy to you recommend?</t>
  </si>
  <si>
    <t>If the stock goes up to $165 and decides to sell, please calculate John's profit and holding period rate of return (HPR) since his purchase including the cost of the option contract he entered.</t>
  </si>
  <si>
    <t>Profit $ =</t>
  </si>
  <si>
    <t>HPR % =</t>
  </si>
  <si>
    <t>If the stock goes  down to $125 and decides to sell it at that level, please calculate John's profit and holding period rate of return (HPR) since his purchase including the cost of the option contract he entered.</t>
  </si>
  <si>
    <t>Question 4 (15 points)</t>
  </si>
  <si>
    <r>
      <t xml:space="preserve">Consider the following binomial option pricing problem involving a Call.  This Call has one periods to go before expiring.  Its stock price is $45 and its exercise price is $49.50.  The risk-free rate is 0.05, the value of u is 1.25 and the value of the d is .95. </t>
    </r>
    <r>
      <rPr>
        <sz val="12"/>
        <color theme="1"/>
        <rFont val="Arial"/>
        <family val="2"/>
      </rPr>
      <t>Construct the 1-period Binomial Tree model and find the value of the call premium using the leverage (6-step, Method 1) and probability method (Method 2)</t>
    </r>
  </si>
  <si>
    <t>Create the Tree Sequence calculations (6-step Method 1)</t>
  </si>
  <si>
    <t>Using the tree above calculate the Call Price using the Probability Method (Method 2) - Show Calculations</t>
  </si>
  <si>
    <r>
      <t xml:space="preserve">Consider the following binomial option pricing problem involving a Put.  This Put has two periods to go before expiring.  Its stock price is $100 and its exercise price is $110.  company expects to pay dividends after the first period. The Dividend yield is 7%, the risk-free rate is 0.05, the value of u is 1.15 and the value of the d is .90. </t>
    </r>
    <r>
      <rPr>
        <sz val="12"/>
        <color theme="1"/>
        <rFont val="Arial"/>
        <family val="2"/>
      </rPr>
      <t>Construct the 2-period Binomial Tree model and find the value of the put premium</t>
    </r>
  </si>
  <si>
    <t>Create the Tree Sequence calculations</t>
  </si>
  <si>
    <t>FOR QUESTIONS 1 &amp; 2</t>
  </si>
  <si>
    <t>FOR QUESTION 3</t>
  </si>
  <si>
    <t>Question 5 (20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</si>
</sst>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name val="Arial"/>
      <family val="2"/>
    </font>
    <font>
      <sz val="10"/>
      <name val="Arial"/>
      <family val="2"/>
    </font>
    <font>
      <b/>
      <sz val="11"/>
      <name val="Arial"/>
      <family val="2"/>
    </font>
    <font>
      <b/>
      <sz val="14"/>
      <name val="Arial"/>
      <family val="2"/>
    </font>
    <font>
      <sz val="14"/>
      <name val="Arial"/>
      <family val="2"/>
    </font>
    <font>
      <b/>
      <u/>
      <sz val="12"/>
      <color indexed="12"/>
      <name val="Arial"/>
      <family val="2"/>
    </font>
    <font>
      <sz val="12"/>
      <name val="Arial"/>
      <family val="2"/>
    </font>
    <font>
      <b/>
      <sz val="12"/>
      <color theme="0"/>
      <name val="Arial"/>
      <family val="2"/>
    </font>
    <font>
      <b/>
      <sz val="9"/>
      <color theme="0"/>
      <name val="Arial"/>
      <family val="2"/>
    </font>
    <font>
      <sz val="12"/>
      <color rgb="FFC00000"/>
      <name val="Arial"/>
      <family val="2"/>
    </font>
    <font>
      <sz val="12"/>
      <color rgb="FFFF0000"/>
      <name val="Arial"/>
      <family val="2"/>
    </font>
    <font>
      <b/>
      <sz val="12"/>
      <name val="Arial"/>
      <family val="2"/>
    </font>
    <font>
      <sz val="12"/>
      <color theme="1"/>
      <name val="Calibri"/>
      <family val="2"/>
      <scheme val="minor"/>
    </font>
    <font>
      <sz val="12"/>
      <color theme="1"/>
      <name val="Arial"/>
      <family val="2"/>
    </font>
    <font>
      <b/>
      <sz val="10"/>
      <color theme="1"/>
      <name val="Calibri"/>
      <family val="2"/>
      <scheme val="minor"/>
    </font>
    <font>
      <sz val="11"/>
      <color rgb="FFC00000"/>
      <name val="Calibri"/>
      <family val="2"/>
      <scheme val="minor"/>
    </font>
    <font>
      <b/>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0" fillId="2" borderId="0" xfId="0" applyFill="1"/>
    <xf numFmtId="0" fontId="4" fillId="0" borderId="0" xfId="0" applyFont="1" applyAlignment="1">
      <alignment vertical="top"/>
    </xf>
    <xf numFmtId="0" fontId="0" fillId="0" borderId="0" xfId="0" applyAlignment="1">
      <alignment horizontal="center"/>
    </xf>
    <xf numFmtId="0" fontId="5" fillId="0" borderId="0" xfId="0" applyFont="1"/>
    <xf numFmtId="0" fontId="6" fillId="0" borderId="0" xfId="0" applyFont="1" applyAlignment="1">
      <alignment wrapText="1"/>
    </xf>
    <xf numFmtId="0" fontId="7"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0" fillId="0" borderId="0" xfId="0"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11" xfId="0" applyBorder="1" applyAlignment="1">
      <alignment horizontal="center"/>
    </xf>
    <xf numFmtId="2" fontId="0" fillId="0" borderId="12" xfId="1" applyNumberFormat="1" applyFont="1" applyFill="1" applyBorder="1" applyAlignment="1">
      <alignment horizontal="center"/>
    </xf>
    <xf numFmtId="2" fontId="0" fillId="0" borderId="13" xfId="1" applyNumberFormat="1" applyFont="1" applyFill="1" applyBorder="1" applyAlignment="1">
      <alignment horizontal="center"/>
    </xf>
    <xf numFmtId="2" fontId="0" fillId="0" borderId="14" xfId="1" applyNumberFormat="1" applyFont="1" applyFill="1" applyBorder="1" applyAlignment="1">
      <alignment horizontal="center"/>
    </xf>
    <xf numFmtId="0" fontId="0" fillId="0" borderId="15" xfId="0" applyBorder="1" applyAlignment="1">
      <alignment horizontal="center"/>
    </xf>
    <xf numFmtId="2" fontId="0" fillId="0" borderId="16" xfId="1" applyNumberFormat="1" applyFont="1" applyFill="1" applyBorder="1" applyAlignment="1">
      <alignment horizontal="center"/>
    </xf>
    <xf numFmtId="2" fontId="0" fillId="0" borderId="17" xfId="1" applyNumberFormat="1" applyFont="1" applyFill="1" applyBorder="1" applyAlignment="1">
      <alignment horizontal="center"/>
    </xf>
    <xf numFmtId="2" fontId="0" fillId="0" borderId="18" xfId="1" applyNumberFormat="1" applyFont="1" applyFill="1" applyBorder="1" applyAlignment="1">
      <alignment horizontal="center"/>
    </xf>
    <xf numFmtId="2" fontId="0" fillId="0" borderId="19" xfId="1" applyNumberFormat="1" applyFont="1" applyFill="1" applyBorder="1" applyAlignment="1">
      <alignment horizontal="center"/>
    </xf>
    <xf numFmtId="2" fontId="0" fillId="0" borderId="20" xfId="1" applyNumberFormat="1" applyFont="1" applyFill="1" applyBorder="1" applyAlignment="1">
      <alignment horizontal="center"/>
    </xf>
    <xf numFmtId="2" fontId="0" fillId="0" borderId="21" xfId="1" applyNumberFormat="1" applyFont="1" applyFill="1" applyBorder="1" applyAlignment="1">
      <alignment horizontal="center"/>
    </xf>
    <xf numFmtId="0" fontId="5" fillId="2" borderId="0" xfId="0" applyFont="1" applyFill="1"/>
    <xf numFmtId="0" fontId="9" fillId="0" borderId="0" xfId="0" applyFont="1"/>
    <xf numFmtId="0" fontId="10" fillId="0" borderId="0" xfId="0" applyFont="1"/>
    <xf numFmtId="0" fontId="10" fillId="0" borderId="0" xfId="0" applyFont="1" applyAlignment="1">
      <alignment horizontal="center"/>
    </xf>
    <xf numFmtId="0" fontId="11" fillId="3" borderId="17" xfId="0" applyFont="1" applyFill="1" applyBorder="1" applyAlignment="1">
      <alignment horizontal="center" vertical="center" wrapText="1"/>
    </xf>
    <xf numFmtId="0" fontId="10" fillId="0" borderId="17" xfId="0" applyFont="1" applyBorder="1" applyAlignment="1">
      <alignment horizontal="center" vertical="center"/>
    </xf>
    <xf numFmtId="2" fontId="10" fillId="0" borderId="17" xfId="0" applyNumberFormat="1" applyFont="1" applyBorder="1" applyAlignment="1">
      <alignment horizontal="center" vertical="center"/>
    </xf>
    <xf numFmtId="2" fontId="13" fillId="0" borderId="17" xfId="0" applyNumberFormat="1" applyFont="1" applyBorder="1" applyAlignment="1">
      <alignment horizontal="center" vertical="center"/>
    </xf>
    <xf numFmtId="2" fontId="14" fillId="3" borderId="17" xfId="0" applyNumberFormat="1" applyFont="1" applyFill="1" applyBorder="1" applyAlignment="1">
      <alignment horizontal="center" vertical="center"/>
    </xf>
    <xf numFmtId="9" fontId="13" fillId="0" borderId="17" xfId="3" applyFont="1" applyFill="1" applyBorder="1" applyAlignment="1">
      <alignment horizontal="center" vertical="center"/>
    </xf>
    <xf numFmtId="2" fontId="14" fillId="2" borderId="17" xfId="0" applyNumberFormat="1" applyFont="1" applyFill="1" applyBorder="1" applyAlignment="1">
      <alignment horizontal="center" vertical="center"/>
    </xf>
    <xf numFmtId="9" fontId="13" fillId="2" borderId="17" xfId="3" applyFont="1" applyFill="1" applyBorder="1" applyAlignment="1">
      <alignment horizontal="center"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0" fontId="15" fillId="0" borderId="0" xfId="0" applyFont="1"/>
    <xf numFmtId="0" fontId="5" fillId="0" borderId="17" xfId="0" applyFont="1" applyBorder="1" applyAlignment="1">
      <alignment horizontal="left" vertical="center"/>
    </xf>
    <xf numFmtId="0" fontId="10" fillId="0" borderId="17" xfId="0" quotePrefix="1" applyFont="1" applyBorder="1" applyAlignment="1">
      <alignment horizontal="center" vertical="center"/>
    </xf>
    <xf numFmtId="2" fontId="14" fillId="0" borderId="17" xfId="0" applyNumberFormat="1" applyFont="1" applyBorder="1" applyAlignment="1">
      <alignment horizontal="center" vertical="center"/>
    </xf>
    <xf numFmtId="0" fontId="5" fillId="0" borderId="17" xfId="0" applyFont="1" applyBorder="1" applyAlignment="1">
      <alignment horizontal="left" vertical="center" wrapText="1"/>
    </xf>
    <xf numFmtId="43" fontId="5" fillId="0" borderId="0" xfId="1" applyFont="1"/>
    <xf numFmtId="43" fontId="5" fillId="0" borderId="0" xfId="1" applyFont="1" applyAlignment="1">
      <alignment horizontal="center"/>
    </xf>
    <xf numFmtId="0" fontId="15" fillId="0" borderId="0" xfId="0" applyFont="1" applyAlignment="1">
      <alignment horizontal="center" wrapText="1"/>
    </xf>
    <xf numFmtId="0" fontId="11" fillId="3" borderId="22" xfId="0" applyFont="1" applyFill="1" applyBorder="1" applyAlignment="1">
      <alignment horizontal="centerContinuous" vertical="center"/>
    </xf>
    <xf numFmtId="0" fontId="11" fillId="3" borderId="23" xfId="0" applyFont="1" applyFill="1" applyBorder="1" applyAlignment="1">
      <alignment horizontal="centerContinuous" vertical="center"/>
    </xf>
    <xf numFmtId="0" fontId="11" fillId="3" borderId="24" xfId="0" applyFont="1" applyFill="1" applyBorder="1" applyAlignment="1">
      <alignment horizontal="centerContinuous" vertical="center"/>
    </xf>
    <xf numFmtId="0" fontId="15" fillId="2" borderId="7" xfId="0" applyFont="1" applyFill="1" applyBorder="1" applyAlignment="1">
      <alignment horizontal="center" wrapText="1"/>
    </xf>
    <xf numFmtId="17" fontId="15" fillId="2" borderId="8" xfId="0" applyNumberFormat="1" applyFont="1" applyFill="1" applyBorder="1" applyAlignment="1">
      <alignment horizontal="center"/>
    </xf>
    <xf numFmtId="17" fontId="15" fillId="2" borderId="9" xfId="0" applyNumberFormat="1" applyFont="1" applyFill="1" applyBorder="1" applyAlignment="1">
      <alignment horizontal="center"/>
    </xf>
    <xf numFmtId="17" fontId="15" fillId="2" borderId="10" xfId="0" applyNumberFormat="1" applyFont="1" applyFill="1" applyBorder="1" applyAlignment="1">
      <alignment horizontal="center"/>
    </xf>
    <xf numFmtId="0" fontId="10" fillId="2" borderId="11" xfId="0" applyFont="1" applyFill="1" applyBorder="1" applyAlignment="1">
      <alignment horizontal="center"/>
    </xf>
    <xf numFmtId="2" fontId="10" fillId="2" borderId="12" xfId="0" applyNumberFormat="1" applyFont="1" applyFill="1" applyBorder="1" applyAlignment="1">
      <alignment horizontal="center"/>
    </xf>
    <xf numFmtId="2" fontId="10" fillId="2" borderId="13" xfId="0" applyNumberFormat="1" applyFont="1" applyFill="1" applyBorder="1" applyAlignment="1">
      <alignment horizontal="center"/>
    </xf>
    <xf numFmtId="2" fontId="10" fillId="2" borderId="14" xfId="0" applyNumberFormat="1" applyFont="1" applyFill="1" applyBorder="1" applyAlignment="1">
      <alignment horizontal="center"/>
    </xf>
    <xf numFmtId="0" fontId="10" fillId="2" borderId="15" xfId="0" applyFont="1" applyFill="1" applyBorder="1" applyAlignment="1">
      <alignment horizontal="center"/>
    </xf>
    <xf numFmtId="2" fontId="10" fillId="2" borderId="16" xfId="0" applyNumberFormat="1" applyFont="1" applyFill="1" applyBorder="1" applyAlignment="1">
      <alignment horizontal="center"/>
    </xf>
    <xf numFmtId="2" fontId="10" fillId="2" borderId="17" xfId="0" applyNumberFormat="1" applyFont="1" applyFill="1" applyBorder="1" applyAlignment="1">
      <alignment horizontal="center"/>
    </xf>
    <xf numFmtId="2" fontId="10" fillId="2" borderId="18" xfId="0" applyNumberFormat="1" applyFont="1" applyFill="1" applyBorder="1" applyAlignment="1">
      <alignment horizontal="center"/>
    </xf>
    <xf numFmtId="2" fontId="10" fillId="2" borderId="19" xfId="0" applyNumberFormat="1" applyFont="1" applyFill="1" applyBorder="1" applyAlignment="1">
      <alignment horizontal="center"/>
    </xf>
    <xf numFmtId="2" fontId="10" fillId="2" borderId="20" xfId="0" applyNumberFormat="1" applyFont="1" applyFill="1" applyBorder="1" applyAlignment="1">
      <alignment horizontal="center"/>
    </xf>
    <xf numFmtId="2" fontId="10" fillId="2" borderId="21" xfId="0" applyNumberFormat="1" applyFont="1" applyFill="1" applyBorder="1" applyAlignment="1">
      <alignment horizontal="center"/>
    </xf>
    <xf numFmtId="0" fontId="10" fillId="0" borderId="0" xfId="0" applyFont="1" applyAlignment="1">
      <alignment horizontal="left"/>
    </xf>
    <xf numFmtId="0" fontId="10" fillId="0" borderId="0" xfId="0" applyFont="1" applyAlignment="1">
      <alignment vertical="top" wrapText="1"/>
    </xf>
    <xf numFmtId="0" fontId="0" fillId="0" borderId="0" xfId="0" applyAlignment="1">
      <alignment vertical="top" wrapText="1"/>
    </xf>
    <xf numFmtId="0" fontId="16" fillId="0" borderId="0" xfId="0" applyFont="1" applyAlignment="1">
      <alignment wrapText="1"/>
    </xf>
    <xf numFmtId="0" fontId="15" fillId="0" borderId="0" xfId="0" applyFont="1" applyAlignment="1">
      <alignment horizontal="right" vertical="center"/>
    </xf>
    <xf numFmtId="44" fontId="10" fillId="0" borderId="0" xfId="2" applyFont="1"/>
    <xf numFmtId="0" fontId="10" fillId="0" borderId="0" xfId="0" quotePrefix="1" applyFont="1" applyAlignment="1">
      <alignment horizont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0" fillId="4" borderId="4" xfId="0" applyFont="1" applyFill="1" applyBorder="1" applyAlignment="1">
      <alignment horizontal="right" vertical="center"/>
    </xf>
    <xf numFmtId="44" fontId="13" fillId="0" borderId="6" xfId="2" quotePrefix="1" applyFont="1" applyBorder="1" applyAlignment="1">
      <alignment horizontal="center" vertical="center"/>
    </xf>
    <xf numFmtId="0" fontId="15" fillId="0" borderId="0" xfId="0" quotePrefix="1" applyFont="1"/>
    <xf numFmtId="0" fontId="10" fillId="4" borderId="19" xfId="0" applyFont="1" applyFill="1" applyBorder="1" applyAlignment="1">
      <alignment horizontal="right" vertical="center"/>
    </xf>
    <xf numFmtId="10" fontId="13" fillId="0" borderId="21" xfId="3" quotePrefix="1" applyNumberFormat="1" applyFont="1" applyBorder="1" applyAlignment="1">
      <alignment horizontal="center" vertical="center"/>
    </xf>
    <xf numFmtId="44" fontId="13" fillId="0" borderId="6" xfId="2" applyFont="1" applyBorder="1" applyAlignment="1">
      <alignment horizontal="center" vertical="center"/>
    </xf>
    <xf numFmtId="10" fontId="13" fillId="0" borderId="21" xfId="3" applyNumberFormat="1" applyFont="1" applyBorder="1" applyAlignment="1">
      <alignment horizontal="center" vertical="center"/>
    </xf>
    <xf numFmtId="0" fontId="16" fillId="0" borderId="0" xfId="0" applyFont="1"/>
    <xf numFmtId="0" fontId="16" fillId="0" borderId="0" xfId="0" applyFont="1" applyAlignment="1">
      <alignment horizontal="center"/>
    </xf>
    <xf numFmtId="0" fontId="16" fillId="0" borderId="0" xfId="0" applyFont="1" applyAlignment="1">
      <alignment vertical="top" wrapText="1"/>
    </xf>
    <xf numFmtId="0" fontId="10" fillId="0" borderId="0" xfId="0" applyFont="1" applyAlignment="1">
      <alignment wrapText="1"/>
    </xf>
    <xf numFmtId="0" fontId="0" fillId="0" borderId="0" xfId="0" applyAlignment="1">
      <alignment wrapText="1"/>
    </xf>
    <xf numFmtId="0" fontId="0" fillId="0" borderId="0" xfId="0" applyAlignment="1">
      <alignment horizontal="right"/>
    </xf>
    <xf numFmtId="0" fontId="17" fillId="0" borderId="0" xfId="0" applyFont="1"/>
    <xf numFmtId="0" fontId="17" fillId="0" borderId="0" xfId="0" applyFont="1" applyAlignment="1">
      <alignment horizontal="center"/>
    </xf>
    <xf numFmtId="0" fontId="0" fillId="2" borderId="0" xfId="0" applyFill="1" applyAlignment="1">
      <alignment horizontal="right"/>
    </xf>
    <xf numFmtId="0" fontId="0" fillId="2" borderId="0" xfId="0" applyFill="1" applyAlignment="1">
      <alignment horizontal="right" vertical="center"/>
    </xf>
    <xf numFmtId="0" fontId="18" fillId="2" borderId="0" xfId="0" applyFont="1" applyFill="1" applyAlignment="1">
      <alignment horizontal="center" vertical="center"/>
    </xf>
    <xf numFmtId="0" fontId="17" fillId="2" borderId="0" xfId="0" applyFont="1" applyFill="1"/>
    <xf numFmtId="0" fontId="17" fillId="2" borderId="0" xfId="0" applyFont="1" applyFill="1" applyAlignment="1">
      <alignment horizontal="center"/>
    </xf>
    <xf numFmtId="44" fontId="19" fillId="2" borderId="0" xfId="2" applyFont="1" applyFill="1" applyBorder="1" applyAlignment="1">
      <alignment horizontal="right" vertical="center"/>
    </xf>
    <xf numFmtId="44" fontId="0" fillId="2" borderId="0" xfId="0" applyNumberFormat="1" applyFill="1" applyAlignment="1">
      <alignment horizontal="right" vertical="center"/>
    </xf>
    <xf numFmtId="0" fontId="3" fillId="2" borderId="0" xfId="0" applyFont="1" applyFill="1" applyAlignment="1">
      <alignment horizontal="right" vertical="center"/>
    </xf>
    <xf numFmtId="12" fontId="0" fillId="2" borderId="0" xfId="0" applyNumberFormat="1" applyFill="1" applyAlignment="1">
      <alignment horizontal="center" vertical="center"/>
    </xf>
    <xf numFmtId="0" fontId="9" fillId="2" borderId="0" xfId="0" applyFont="1" applyFill="1"/>
    <xf numFmtId="0" fontId="17" fillId="2" borderId="0" xfId="0" applyFont="1" applyFill="1" applyAlignment="1">
      <alignment horizontal="right"/>
    </xf>
    <xf numFmtId="0" fontId="18" fillId="2" borderId="0" xfId="0" applyFont="1" applyFill="1" applyAlignment="1">
      <alignment horizontal="right" vertical="center"/>
    </xf>
    <xf numFmtId="10" fontId="0" fillId="2" borderId="0" xfId="3" applyNumberFormat="1" applyFont="1" applyFill="1" applyBorder="1" applyAlignment="1">
      <alignment horizontal="right" vertical="center"/>
    </xf>
    <xf numFmtId="0" fontId="0" fillId="0" borderId="0" xfId="0" applyAlignment="1">
      <alignment horizontal="right" vertical="center"/>
    </xf>
    <xf numFmtId="0" fontId="0" fillId="2" borderId="0" xfId="0" quotePrefix="1" applyFill="1" applyAlignment="1">
      <alignment horizontal="right"/>
    </xf>
    <xf numFmtId="10" fontId="0" fillId="2" borderId="0" xfId="0" applyNumberFormat="1" applyFill="1" applyAlignment="1">
      <alignment horizontal="right" vertical="center"/>
    </xf>
    <xf numFmtId="44" fontId="0" fillId="2" borderId="0" xfId="2" applyFont="1" applyFill="1" applyBorder="1" applyAlignment="1">
      <alignment horizontal="right" vertical="center"/>
    </xf>
    <xf numFmtId="0" fontId="0" fillId="2" borderId="0" xfId="0" applyFill="1" applyAlignment="1">
      <alignment vertical="center"/>
    </xf>
    <xf numFmtId="0" fontId="20" fillId="2" borderId="0" xfId="0" applyFont="1"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drou\Onedrive\Documents\School%20Work\Baruch%20CAPS\Derivatives\EXAMS\Midterm%20Exam%20Spring%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swers"/>
      <sheetName val="Sheet1"/>
      <sheetName val="INPUT"/>
      <sheetName val="Grades"/>
    </sheetNames>
    <sheetDataSet>
      <sheetData sheetId="0"/>
      <sheetData sheetId="1"/>
      <sheetData sheetId="2">
        <row r="8">
          <cell r="B8">
            <v>150</v>
          </cell>
          <cell r="C8">
            <v>20</v>
          </cell>
          <cell r="D8">
            <v>21.5</v>
          </cell>
          <cell r="E8">
            <v>23</v>
          </cell>
          <cell r="F8">
            <v>3</v>
          </cell>
          <cell r="G8">
            <v>3.5</v>
          </cell>
          <cell r="H8">
            <v>4.45</v>
          </cell>
        </row>
        <row r="9">
          <cell r="B9">
            <v>155</v>
          </cell>
          <cell r="C9">
            <v>15.5</v>
          </cell>
          <cell r="D9">
            <v>16.25</v>
          </cell>
          <cell r="E9">
            <v>17.75</v>
          </cell>
          <cell r="F9">
            <v>4.0999999999999996</v>
          </cell>
          <cell r="G9">
            <v>4.9000000000000004</v>
          </cell>
          <cell r="H9">
            <v>5.9</v>
          </cell>
        </row>
        <row r="10">
          <cell r="B10">
            <v>160</v>
          </cell>
          <cell r="C10">
            <v>12.5</v>
          </cell>
          <cell r="D10">
            <v>12.85</v>
          </cell>
          <cell r="E10">
            <v>13.5</v>
          </cell>
          <cell r="F10">
            <v>5.3</v>
          </cell>
          <cell r="G10">
            <v>6</v>
          </cell>
          <cell r="H10">
            <v>6.8</v>
          </cell>
        </row>
        <row r="11">
          <cell r="B11">
            <v>165</v>
          </cell>
          <cell r="C11">
            <v>8.1</v>
          </cell>
          <cell r="D11">
            <v>9</v>
          </cell>
          <cell r="E11">
            <v>10.65</v>
          </cell>
          <cell r="F11">
            <v>7</v>
          </cell>
          <cell r="G11">
            <v>8</v>
          </cell>
          <cell r="H11">
            <v>9.1999999999999993</v>
          </cell>
        </row>
        <row r="12">
          <cell r="B12">
            <v>170</v>
          </cell>
          <cell r="C12">
            <v>5.2</v>
          </cell>
          <cell r="D12">
            <v>6.3</v>
          </cell>
          <cell r="E12">
            <v>8.5</v>
          </cell>
          <cell r="F12">
            <v>9.4</v>
          </cell>
          <cell r="G12">
            <v>10.75</v>
          </cell>
          <cell r="H12">
            <v>12.45</v>
          </cell>
        </row>
        <row r="13">
          <cell r="B13">
            <v>175</v>
          </cell>
          <cell r="C13">
            <v>3.25</v>
          </cell>
          <cell r="D13">
            <v>4.25</v>
          </cell>
          <cell r="E13">
            <v>5.75</v>
          </cell>
          <cell r="F13">
            <v>13</v>
          </cell>
          <cell r="G13">
            <v>14.3</v>
          </cell>
          <cell r="H13">
            <v>14.2</v>
          </cell>
        </row>
        <row r="14">
          <cell r="B14">
            <v>180</v>
          </cell>
          <cell r="C14">
            <v>2.5</v>
          </cell>
          <cell r="D14">
            <v>3.4</v>
          </cell>
          <cell r="E14">
            <v>4.45</v>
          </cell>
          <cell r="F14">
            <v>15</v>
          </cell>
          <cell r="G14">
            <v>16.100000000000001</v>
          </cell>
          <cell r="H14">
            <v>17.75</v>
          </cell>
        </row>
        <row r="19">
          <cell r="B19" t="str">
            <v>Buy</v>
          </cell>
          <cell r="C19" t="str">
            <v>March</v>
          </cell>
          <cell r="D19" t="str">
            <v>Call</v>
          </cell>
          <cell r="E19">
            <v>150</v>
          </cell>
          <cell r="G19">
            <v>175</v>
          </cell>
        </row>
        <row r="20">
          <cell r="B20" t="str">
            <v>Buy</v>
          </cell>
          <cell r="C20" t="str">
            <v>April</v>
          </cell>
          <cell r="D20" t="str">
            <v>Call</v>
          </cell>
          <cell r="E20">
            <v>165</v>
          </cell>
          <cell r="G20">
            <v>165</v>
          </cell>
        </row>
        <row r="21">
          <cell r="B21" t="str">
            <v>Buy</v>
          </cell>
          <cell r="C21" t="str">
            <v>May</v>
          </cell>
          <cell r="D21" t="str">
            <v>Put</v>
          </cell>
          <cell r="E21">
            <v>170</v>
          </cell>
          <cell r="G21">
            <v>160</v>
          </cell>
        </row>
        <row r="22">
          <cell r="B22" t="str">
            <v xml:space="preserve">Buy </v>
          </cell>
          <cell r="C22" t="str">
            <v>March</v>
          </cell>
          <cell r="D22" t="str">
            <v>Put</v>
          </cell>
          <cell r="E22">
            <v>180</v>
          </cell>
          <cell r="G22">
            <v>162</v>
          </cell>
        </row>
        <row r="23">
          <cell r="B23" t="str">
            <v>Sell</v>
          </cell>
          <cell r="C23" t="str">
            <v>May</v>
          </cell>
          <cell r="D23" t="str">
            <v>Put</v>
          </cell>
          <cell r="E23">
            <v>165</v>
          </cell>
          <cell r="G23">
            <v>125</v>
          </cell>
        </row>
        <row r="24">
          <cell r="B24" t="str">
            <v>Sell</v>
          </cell>
          <cell r="C24" t="str">
            <v>April</v>
          </cell>
          <cell r="D24" t="str">
            <v>Put</v>
          </cell>
          <cell r="E24">
            <v>175</v>
          </cell>
          <cell r="G24">
            <v>165</v>
          </cell>
        </row>
        <row r="25">
          <cell r="B25" t="str">
            <v>Sell</v>
          </cell>
          <cell r="C25" t="str">
            <v>May</v>
          </cell>
          <cell r="D25" t="str">
            <v>Call</v>
          </cell>
          <cell r="E25">
            <v>155</v>
          </cell>
          <cell r="G25">
            <v>180</v>
          </cell>
        </row>
        <row r="26">
          <cell r="B26" t="str">
            <v>Sell</v>
          </cell>
          <cell r="C26" t="str">
            <v>April</v>
          </cell>
          <cell r="D26" t="str">
            <v>Call</v>
          </cell>
          <cell r="E26">
            <v>150</v>
          </cell>
          <cell r="G26">
            <v>165</v>
          </cell>
        </row>
        <row r="27">
          <cell r="B27" t="str">
            <v>Sell</v>
          </cell>
          <cell r="C27" t="str">
            <v>May</v>
          </cell>
          <cell r="D27" t="str">
            <v>Straddle</v>
          </cell>
          <cell r="E27">
            <v>175</v>
          </cell>
          <cell r="G27">
            <v>200</v>
          </cell>
        </row>
        <row r="28">
          <cell r="B28" t="str">
            <v>Buy</v>
          </cell>
          <cell r="C28" t="str">
            <v>March</v>
          </cell>
          <cell r="D28" t="str">
            <v>Straddle</v>
          </cell>
          <cell r="E28">
            <v>180</v>
          </cell>
          <cell r="G28">
            <v>185</v>
          </cell>
        </row>
        <row r="33">
          <cell r="B33" t="str">
            <v>Buy</v>
          </cell>
          <cell r="C33" t="str">
            <v>March</v>
          </cell>
          <cell r="D33" t="str">
            <v>Bull Call Spread</v>
          </cell>
          <cell r="E33">
            <v>150</v>
          </cell>
          <cell r="F33">
            <v>160</v>
          </cell>
          <cell r="H33">
            <v>170</v>
          </cell>
        </row>
        <row r="34">
          <cell r="B34" t="str">
            <v>Buy</v>
          </cell>
          <cell r="C34" t="str">
            <v>April</v>
          </cell>
          <cell r="D34" t="str">
            <v>Bull Put Spread</v>
          </cell>
          <cell r="E34">
            <v>160</v>
          </cell>
          <cell r="F34">
            <v>165</v>
          </cell>
          <cell r="H34">
            <v>162</v>
          </cell>
        </row>
        <row r="35">
          <cell r="B35" t="str">
            <v>Buy</v>
          </cell>
          <cell r="C35" t="str">
            <v>May</v>
          </cell>
          <cell r="D35" t="str">
            <v>Bear Put Spread</v>
          </cell>
          <cell r="E35">
            <v>170</v>
          </cell>
          <cell r="F35">
            <v>180</v>
          </cell>
          <cell r="H35">
            <v>150</v>
          </cell>
        </row>
        <row r="36">
          <cell r="B36" t="str">
            <v>Buy</v>
          </cell>
          <cell r="C36" t="str">
            <v>April</v>
          </cell>
          <cell r="D36" t="str">
            <v>Bear Call Spread</v>
          </cell>
          <cell r="E36">
            <v>160</v>
          </cell>
          <cell r="F36">
            <v>180</v>
          </cell>
          <cell r="H36">
            <v>170</v>
          </cell>
        </row>
        <row r="37">
          <cell r="B37" t="str">
            <v>Buy</v>
          </cell>
          <cell r="C37" t="str">
            <v>March</v>
          </cell>
          <cell r="D37" t="str">
            <v>Butterfly Call 
Spread</v>
          </cell>
          <cell r="E37">
            <v>150</v>
          </cell>
          <cell r="F37">
            <v>180</v>
          </cell>
          <cell r="H37">
            <v>165</v>
          </cell>
        </row>
        <row r="38">
          <cell r="B38" t="str">
            <v>Sell</v>
          </cell>
          <cell r="C38" t="str">
            <v>May</v>
          </cell>
          <cell r="D38" t="str">
            <v>Butterfly Call 
Spread</v>
          </cell>
          <cell r="E38">
            <v>170</v>
          </cell>
          <cell r="F38">
            <v>180</v>
          </cell>
          <cell r="H38">
            <v>200</v>
          </cell>
        </row>
        <row r="44">
          <cell r="B44">
            <v>125</v>
          </cell>
          <cell r="C44">
            <v>12.65</v>
          </cell>
          <cell r="D44">
            <v>12.8</v>
          </cell>
          <cell r="E44">
            <v>13.4</v>
          </cell>
          <cell r="F44">
            <v>5.3</v>
          </cell>
          <cell r="G44">
            <v>6</v>
          </cell>
          <cell r="H44">
            <v>6.8</v>
          </cell>
        </row>
        <row r="45">
          <cell r="B45">
            <v>130</v>
          </cell>
          <cell r="C45">
            <v>8.1</v>
          </cell>
          <cell r="D45">
            <v>9</v>
          </cell>
          <cell r="E45">
            <v>10.65</v>
          </cell>
          <cell r="F45">
            <v>7</v>
          </cell>
          <cell r="G45">
            <v>8</v>
          </cell>
          <cell r="H45">
            <v>9</v>
          </cell>
        </row>
        <row r="46">
          <cell r="B46">
            <v>135</v>
          </cell>
          <cell r="C46">
            <v>5.2</v>
          </cell>
          <cell r="D46">
            <v>6.3</v>
          </cell>
          <cell r="E46">
            <v>8.5</v>
          </cell>
          <cell r="F46">
            <v>9.4</v>
          </cell>
          <cell r="G46">
            <v>10.75</v>
          </cell>
          <cell r="H46">
            <v>12.45</v>
          </cell>
        </row>
        <row r="47">
          <cell r="B47">
            <v>140</v>
          </cell>
          <cell r="C47">
            <v>3.25</v>
          </cell>
          <cell r="D47">
            <v>4.25</v>
          </cell>
          <cell r="E47">
            <v>5.75</v>
          </cell>
          <cell r="F47">
            <v>13</v>
          </cell>
          <cell r="G47">
            <v>14.3</v>
          </cell>
          <cell r="H47">
            <v>16.2</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4F9CA-B3FF-4949-8847-936165934410}">
  <sheetPr>
    <pageSetUpPr fitToPage="1"/>
  </sheetPr>
  <dimension ref="A1:AZ84"/>
  <sheetViews>
    <sheetView tabSelected="1" workbookViewId="0">
      <selection activeCell="G31" sqref="G31"/>
    </sheetView>
  </sheetViews>
  <sheetFormatPr defaultRowHeight="14.35" x14ac:dyDescent="0.5"/>
  <cols>
    <col min="1" max="1" width="4.234375" style="1" customWidth="1"/>
    <col min="2" max="2" width="10.8203125" customWidth="1"/>
    <col min="3" max="3" width="14.76171875" customWidth="1"/>
    <col min="4" max="4" width="14.46875" customWidth="1"/>
    <col min="5" max="6" width="12.46875" customWidth="1"/>
    <col min="7" max="8" width="12.46875" style="3" customWidth="1"/>
    <col min="9" max="10" width="12.46875" customWidth="1"/>
    <col min="11" max="11" width="10.64453125" style="4" customWidth="1"/>
    <col min="12" max="12" width="9.234375" style="4" customWidth="1"/>
    <col min="13" max="16" width="13.5859375" style="4" customWidth="1"/>
    <col min="17" max="18" width="24.1171875" style="4" customWidth="1"/>
    <col min="19" max="26" width="13.234375" style="4" customWidth="1"/>
    <col min="27" max="27" width="8.9375" style="4"/>
    <col min="28" max="28" width="8.41015625" style="4" customWidth="1"/>
    <col min="29" max="52" width="8.9375" style="4"/>
    <col min="258" max="258" width="9.41015625" customWidth="1"/>
    <col min="259" max="259" width="11" customWidth="1"/>
    <col min="260" max="271" width="9.234375" customWidth="1"/>
    <col min="284" max="284" width="10.5859375" customWidth="1"/>
    <col min="514" max="514" width="9.41015625" customWidth="1"/>
    <col min="515" max="515" width="11" customWidth="1"/>
    <col min="516" max="527" width="9.234375" customWidth="1"/>
    <col min="540" max="540" width="10.5859375" customWidth="1"/>
    <col min="770" max="770" width="9.41015625" customWidth="1"/>
    <col min="771" max="771" width="11" customWidth="1"/>
    <col min="772" max="783" width="9.234375" customWidth="1"/>
    <col min="796" max="796" width="10.5859375" customWidth="1"/>
    <col min="1026" max="1026" width="9.41015625" customWidth="1"/>
    <col min="1027" max="1027" width="11" customWidth="1"/>
    <col min="1028" max="1039" width="9.234375" customWidth="1"/>
    <col min="1052" max="1052" width="10.5859375" customWidth="1"/>
    <col min="1282" max="1282" width="9.41015625" customWidth="1"/>
    <col min="1283" max="1283" width="11" customWidth="1"/>
    <col min="1284" max="1295" width="9.234375" customWidth="1"/>
    <col min="1308" max="1308" width="10.5859375" customWidth="1"/>
    <col min="1538" max="1538" width="9.41015625" customWidth="1"/>
    <col min="1539" max="1539" width="11" customWidth="1"/>
    <col min="1540" max="1551" width="9.234375" customWidth="1"/>
    <col min="1564" max="1564" width="10.5859375" customWidth="1"/>
    <col min="1794" max="1794" width="9.41015625" customWidth="1"/>
    <col min="1795" max="1795" width="11" customWidth="1"/>
    <col min="1796" max="1807" width="9.234375" customWidth="1"/>
    <col min="1820" max="1820" width="10.5859375" customWidth="1"/>
    <col min="2050" max="2050" width="9.41015625" customWidth="1"/>
    <col min="2051" max="2051" width="11" customWidth="1"/>
    <col min="2052" max="2063" width="9.234375" customWidth="1"/>
    <col min="2076" max="2076" width="10.5859375" customWidth="1"/>
    <col min="2306" max="2306" width="9.41015625" customWidth="1"/>
    <col min="2307" max="2307" width="11" customWidth="1"/>
    <col min="2308" max="2319" width="9.234375" customWidth="1"/>
    <col min="2332" max="2332" width="10.5859375" customWidth="1"/>
    <col min="2562" max="2562" width="9.41015625" customWidth="1"/>
    <col min="2563" max="2563" width="11" customWidth="1"/>
    <col min="2564" max="2575" width="9.234375" customWidth="1"/>
    <col min="2588" max="2588" width="10.5859375" customWidth="1"/>
    <col min="2818" max="2818" width="9.41015625" customWidth="1"/>
    <col min="2819" max="2819" width="11" customWidth="1"/>
    <col min="2820" max="2831" width="9.234375" customWidth="1"/>
    <col min="2844" max="2844" width="10.5859375" customWidth="1"/>
    <col min="3074" max="3074" width="9.41015625" customWidth="1"/>
    <col min="3075" max="3075" width="11" customWidth="1"/>
    <col min="3076" max="3087" width="9.234375" customWidth="1"/>
    <col min="3100" max="3100" width="10.5859375" customWidth="1"/>
    <col min="3330" max="3330" width="9.41015625" customWidth="1"/>
    <col min="3331" max="3331" width="11" customWidth="1"/>
    <col min="3332" max="3343" width="9.234375" customWidth="1"/>
    <col min="3356" max="3356" width="10.5859375" customWidth="1"/>
    <col min="3586" max="3586" width="9.41015625" customWidth="1"/>
    <col min="3587" max="3587" width="11" customWidth="1"/>
    <col min="3588" max="3599" width="9.234375" customWidth="1"/>
    <col min="3612" max="3612" width="10.5859375" customWidth="1"/>
    <col min="3842" max="3842" width="9.41015625" customWidth="1"/>
    <col min="3843" max="3843" width="11" customWidth="1"/>
    <col min="3844" max="3855" width="9.234375" customWidth="1"/>
    <col min="3868" max="3868" width="10.5859375" customWidth="1"/>
    <col min="4098" max="4098" width="9.41015625" customWidth="1"/>
    <col min="4099" max="4099" width="11" customWidth="1"/>
    <col min="4100" max="4111" width="9.234375" customWidth="1"/>
    <col min="4124" max="4124" width="10.5859375" customWidth="1"/>
    <col min="4354" max="4354" width="9.41015625" customWidth="1"/>
    <col min="4355" max="4355" width="11" customWidth="1"/>
    <col min="4356" max="4367" width="9.234375" customWidth="1"/>
    <col min="4380" max="4380" width="10.5859375" customWidth="1"/>
    <col min="4610" max="4610" width="9.41015625" customWidth="1"/>
    <col min="4611" max="4611" width="11" customWidth="1"/>
    <col min="4612" max="4623" width="9.234375" customWidth="1"/>
    <col min="4636" max="4636" width="10.5859375" customWidth="1"/>
    <col min="4866" max="4866" width="9.41015625" customWidth="1"/>
    <col min="4867" max="4867" width="11" customWidth="1"/>
    <col min="4868" max="4879" width="9.234375" customWidth="1"/>
    <col min="4892" max="4892" width="10.5859375" customWidth="1"/>
    <col min="5122" max="5122" width="9.41015625" customWidth="1"/>
    <col min="5123" max="5123" width="11" customWidth="1"/>
    <col min="5124" max="5135" width="9.234375" customWidth="1"/>
    <col min="5148" max="5148" width="10.5859375" customWidth="1"/>
    <col min="5378" max="5378" width="9.41015625" customWidth="1"/>
    <col min="5379" max="5379" width="11" customWidth="1"/>
    <col min="5380" max="5391" width="9.234375" customWidth="1"/>
    <col min="5404" max="5404" width="10.5859375" customWidth="1"/>
    <col min="5634" max="5634" width="9.41015625" customWidth="1"/>
    <col min="5635" max="5635" width="11" customWidth="1"/>
    <col min="5636" max="5647" width="9.234375" customWidth="1"/>
    <col min="5660" max="5660" width="10.5859375" customWidth="1"/>
    <col min="5890" max="5890" width="9.41015625" customWidth="1"/>
    <col min="5891" max="5891" width="11" customWidth="1"/>
    <col min="5892" max="5903" width="9.234375" customWidth="1"/>
    <col min="5916" max="5916" width="10.5859375" customWidth="1"/>
    <col min="6146" max="6146" width="9.41015625" customWidth="1"/>
    <col min="6147" max="6147" width="11" customWidth="1"/>
    <col min="6148" max="6159" width="9.234375" customWidth="1"/>
    <col min="6172" max="6172" width="10.5859375" customWidth="1"/>
    <col min="6402" max="6402" width="9.41015625" customWidth="1"/>
    <col min="6403" max="6403" width="11" customWidth="1"/>
    <col min="6404" max="6415" width="9.234375" customWidth="1"/>
    <col min="6428" max="6428" width="10.5859375" customWidth="1"/>
    <col min="6658" max="6658" width="9.41015625" customWidth="1"/>
    <col min="6659" max="6659" width="11" customWidth="1"/>
    <col min="6660" max="6671" width="9.234375" customWidth="1"/>
    <col min="6684" max="6684" width="10.5859375" customWidth="1"/>
    <col min="6914" max="6914" width="9.41015625" customWidth="1"/>
    <col min="6915" max="6915" width="11" customWidth="1"/>
    <col min="6916" max="6927" width="9.234375" customWidth="1"/>
    <col min="6940" max="6940" width="10.5859375" customWidth="1"/>
    <col min="7170" max="7170" width="9.41015625" customWidth="1"/>
    <col min="7171" max="7171" width="11" customWidth="1"/>
    <col min="7172" max="7183" width="9.234375" customWidth="1"/>
    <col min="7196" max="7196" width="10.5859375" customWidth="1"/>
    <col min="7426" max="7426" width="9.41015625" customWidth="1"/>
    <col min="7427" max="7427" width="11" customWidth="1"/>
    <col min="7428" max="7439" width="9.234375" customWidth="1"/>
    <col min="7452" max="7452" width="10.5859375" customWidth="1"/>
    <col min="7682" max="7682" width="9.41015625" customWidth="1"/>
    <col min="7683" max="7683" width="11" customWidth="1"/>
    <col min="7684" max="7695" width="9.234375" customWidth="1"/>
    <col min="7708" max="7708" width="10.5859375" customWidth="1"/>
    <col min="7938" max="7938" width="9.41015625" customWidth="1"/>
    <col min="7939" max="7939" width="11" customWidth="1"/>
    <col min="7940" max="7951" width="9.234375" customWidth="1"/>
    <col min="7964" max="7964" width="10.5859375" customWidth="1"/>
    <col min="8194" max="8194" width="9.41015625" customWidth="1"/>
    <col min="8195" max="8195" width="11" customWidth="1"/>
    <col min="8196" max="8207" width="9.234375" customWidth="1"/>
    <col min="8220" max="8220" width="10.5859375" customWidth="1"/>
    <col min="8450" max="8450" width="9.41015625" customWidth="1"/>
    <col min="8451" max="8451" width="11" customWidth="1"/>
    <col min="8452" max="8463" width="9.234375" customWidth="1"/>
    <col min="8476" max="8476" width="10.5859375" customWidth="1"/>
    <col min="8706" max="8706" width="9.41015625" customWidth="1"/>
    <col min="8707" max="8707" width="11" customWidth="1"/>
    <col min="8708" max="8719" width="9.234375" customWidth="1"/>
    <col min="8732" max="8732" width="10.5859375" customWidth="1"/>
    <col min="8962" max="8962" width="9.41015625" customWidth="1"/>
    <col min="8963" max="8963" width="11" customWidth="1"/>
    <col min="8964" max="8975" width="9.234375" customWidth="1"/>
    <col min="8988" max="8988" width="10.5859375" customWidth="1"/>
    <col min="9218" max="9218" width="9.41015625" customWidth="1"/>
    <col min="9219" max="9219" width="11" customWidth="1"/>
    <col min="9220" max="9231" width="9.234375" customWidth="1"/>
    <col min="9244" max="9244" width="10.5859375" customWidth="1"/>
    <col min="9474" max="9474" width="9.41015625" customWidth="1"/>
    <col min="9475" max="9475" width="11" customWidth="1"/>
    <col min="9476" max="9487" width="9.234375" customWidth="1"/>
    <col min="9500" max="9500" width="10.5859375" customWidth="1"/>
    <col min="9730" max="9730" width="9.41015625" customWidth="1"/>
    <col min="9731" max="9731" width="11" customWidth="1"/>
    <col min="9732" max="9743" width="9.234375" customWidth="1"/>
    <col min="9756" max="9756" width="10.5859375" customWidth="1"/>
    <col min="9986" max="9986" width="9.41015625" customWidth="1"/>
    <col min="9987" max="9987" width="11" customWidth="1"/>
    <col min="9988" max="9999" width="9.234375" customWidth="1"/>
    <col min="10012" max="10012" width="10.5859375" customWidth="1"/>
    <col min="10242" max="10242" width="9.41015625" customWidth="1"/>
    <col min="10243" max="10243" width="11" customWidth="1"/>
    <col min="10244" max="10255" width="9.234375" customWidth="1"/>
    <col min="10268" max="10268" width="10.5859375" customWidth="1"/>
    <col min="10498" max="10498" width="9.41015625" customWidth="1"/>
    <col min="10499" max="10499" width="11" customWidth="1"/>
    <col min="10500" max="10511" width="9.234375" customWidth="1"/>
    <col min="10524" max="10524" width="10.5859375" customWidth="1"/>
    <col min="10754" max="10754" width="9.41015625" customWidth="1"/>
    <col min="10755" max="10755" width="11" customWidth="1"/>
    <col min="10756" max="10767" width="9.234375" customWidth="1"/>
    <col min="10780" max="10780" width="10.5859375" customWidth="1"/>
    <col min="11010" max="11010" width="9.41015625" customWidth="1"/>
    <col min="11011" max="11011" width="11" customWidth="1"/>
    <col min="11012" max="11023" width="9.234375" customWidth="1"/>
    <col min="11036" max="11036" width="10.5859375" customWidth="1"/>
    <col min="11266" max="11266" width="9.41015625" customWidth="1"/>
    <col min="11267" max="11267" width="11" customWidth="1"/>
    <col min="11268" max="11279" width="9.234375" customWidth="1"/>
    <col min="11292" max="11292" width="10.5859375" customWidth="1"/>
    <col min="11522" max="11522" width="9.41015625" customWidth="1"/>
    <col min="11523" max="11523" width="11" customWidth="1"/>
    <col min="11524" max="11535" width="9.234375" customWidth="1"/>
    <col min="11548" max="11548" width="10.5859375" customWidth="1"/>
    <col min="11778" max="11778" width="9.41015625" customWidth="1"/>
    <col min="11779" max="11779" width="11" customWidth="1"/>
    <col min="11780" max="11791" width="9.234375" customWidth="1"/>
    <col min="11804" max="11804" width="10.5859375" customWidth="1"/>
    <col min="12034" max="12034" width="9.41015625" customWidth="1"/>
    <col min="12035" max="12035" width="11" customWidth="1"/>
    <col min="12036" max="12047" width="9.234375" customWidth="1"/>
    <col min="12060" max="12060" width="10.5859375" customWidth="1"/>
    <col min="12290" max="12290" width="9.41015625" customWidth="1"/>
    <col min="12291" max="12291" width="11" customWidth="1"/>
    <col min="12292" max="12303" width="9.234375" customWidth="1"/>
    <col min="12316" max="12316" width="10.5859375" customWidth="1"/>
    <col min="12546" max="12546" width="9.41015625" customWidth="1"/>
    <col min="12547" max="12547" width="11" customWidth="1"/>
    <col min="12548" max="12559" width="9.234375" customWidth="1"/>
    <col min="12572" max="12572" width="10.5859375" customWidth="1"/>
    <col min="12802" max="12802" width="9.41015625" customWidth="1"/>
    <col min="12803" max="12803" width="11" customWidth="1"/>
    <col min="12804" max="12815" width="9.234375" customWidth="1"/>
    <col min="12828" max="12828" width="10.5859375" customWidth="1"/>
    <col min="13058" max="13058" width="9.41015625" customWidth="1"/>
    <col min="13059" max="13059" width="11" customWidth="1"/>
    <col min="13060" max="13071" width="9.234375" customWidth="1"/>
    <col min="13084" max="13084" width="10.5859375" customWidth="1"/>
    <col min="13314" max="13314" width="9.41015625" customWidth="1"/>
    <col min="13315" max="13315" width="11" customWidth="1"/>
    <col min="13316" max="13327" width="9.234375" customWidth="1"/>
    <col min="13340" max="13340" width="10.5859375" customWidth="1"/>
    <col min="13570" max="13570" width="9.41015625" customWidth="1"/>
    <col min="13571" max="13571" width="11" customWidth="1"/>
    <col min="13572" max="13583" width="9.234375" customWidth="1"/>
    <col min="13596" max="13596" width="10.5859375" customWidth="1"/>
    <col min="13826" max="13826" width="9.41015625" customWidth="1"/>
    <col min="13827" max="13827" width="11" customWidth="1"/>
    <col min="13828" max="13839" width="9.234375" customWidth="1"/>
    <col min="13852" max="13852" width="10.5859375" customWidth="1"/>
    <col min="14082" max="14082" width="9.41015625" customWidth="1"/>
    <col min="14083" max="14083" width="11" customWidth="1"/>
    <col min="14084" max="14095" width="9.234375" customWidth="1"/>
    <col min="14108" max="14108" width="10.5859375" customWidth="1"/>
    <col min="14338" max="14338" width="9.41015625" customWidth="1"/>
    <col min="14339" max="14339" width="11" customWidth="1"/>
    <col min="14340" max="14351" width="9.234375" customWidth="1"/>
    <col min="14364" max="14364" width="10.5859375" customWidth="1"/>
    <col min="14594" max="14594" width="9.41015625" customWidth="1"/>
    <col min="14595" max="14595" width="11" customWidth="1"/>
    <col min="14596" max="14607" width="9.234375" customWidth="1"/>
    <col min="14620" max="14620" width="10.5859375" customWidth="1"/>
    <col min="14850" max="14850" width="9.41015625" customWidth="1"/>
    <col min="14851" max="14851" width="11" customWidth="1"/>
    <col min="14852" max="14863" width="9.234375" customWidth="1"/>
    <col min="14876" max="14876" width="10.5859375" customWidth="1"/>
    <col min="15106" max="15106" width="9.41015625" customWidth="1"/>
    <col min="15107" max="15107" width="11" customWidth="1"/>
    <col min="15108" max="15119" width="9.234375" customWidth="1"/>
    <col min="15132" max="15132" width="10.5859375" customWidth="1"/>
    <col min="15362" max="15362" width="9.41015625" customWidth="1"/>
    <col min="15363" max="15363" width="11" customWidth="1"/>
    <col min="15364" max="15375" width="9.234375" customWidth="1"/>
    <col min="15388" max="15388" width="10.5859375" customWidth="1"/>
    <col min="15618" max="15618" width="9.41015625" customWidth="1"/>
    <col min="15619" max="15619" width="11" customWidth="1"/>
    <col min="15620" max="15631" width="9.234375" customWidth="1"/>
    <col min="15644" max="15644" width="10.5859375" customWidth="1"/>
    <col min="15874" max="15874" width="9.41015625" customWidth="1"/>
    <col min="15875" max="15875" width="11" customWidth="1"/>
    <col min="15876" max="15887" width="9.234375" customWidth="1"/>
    <col min="15900" max="15900" width="10.5859375" customWidth="1"/>
    <col min="16130" max="16130" width="9.41015625" customWidth="1"/>
    <col min="16131" max="16131" width="11" customWidth="1"/>
    <col min="16132" max="16143" width="9.234375" customWidth="1"/>
    <col min="16156" max="16156" width="10.5859375" customWidth="1"/>
  </cols>
  <sheetData>
    <row r="1" spans="1:21" ht="33.75" customHeight="1" thickBot="1" x14ac:dyDescent="0.55000000000000004">
      <c r="B1" s="2" t="s">
        <v>0</v>
      </c>
    </row>
    <row r="2" spans="1:21" ht="33.75" customHeight="1" thickBot="1" x14ac:dyDescent="0.6">
      <c r="B2" s="5" t="s">
        <v>1</v>
      </c>
      <c r="C2" s="6"/>
      <c r="D2" s="7"/>
      <c r="E2" s="7"/>
      <c r="F2" s="7"/>
      <c r="G2" s="7"/>
      <c r="H2" s="7"/>
      <c r="I2" s="8"/>
    </row>
    <row r="3" spans="1:21" ht="18.75" customHeight="1" x14ac:dyDescent="0.5"/>
    <row r="4" spans="1:21" s="4" customFormat="1" ht="22.7" customHeight="1" x14ac:dyDescent="0.5">
      <c r="A4" s="28"/>
      <c r="B4" s="29" t="s">
        <v>8</v>
      </c>
      <c r="C4" s="30"/>
      <c r="D4" s="30"/>
      <c r="E4" s="30"/>
      <c r="F4" s="30"/>
      <c r="G4" s="31"/>
      <c r="H4" s="31"/>
      <c r="I4" s="30"/>
      <c r="P4" s="9"/>
      <c r="Q4" s="9"/>
      <c r="R4" s="9"/>
      <c r="S4" s="9"/>
      <c r="T4" s="9"/>
      <c r="U4" s="9"/>
    </row>
    <row r="5" spans="1:21" s="4" customFormat="1" ht="15.7" customHeight="1" x14ac:dyDescent="0.45">
      <c r="A5" s="28"/>
      <c r="B5" s="30" t="s">
        <v>9</v>
      </c>
      <c r="C5" s="30"/>
      <c r="D5" s="30"/>
      <c r="E5" s="30"/>
      <c r="F5" s="30"/>
      <c r="G5" s="31"/>
      <c r="H5" s="31"/>
      <c r="I5" s="30"/>
    </row>
    <row r="6" spans="1:21" s="4" customFormat="1" ht="51" customHeight="1" x14ac:dyDescent="0.4">
      <c r="A6" s="28"/>
      <c r="B6" s="32" t="s">
        <v>10</v>
      </c>
      <c r="C6" s="32" t="s">
        <v>11</v>
      </c>
      <c r="D6" s="32" t="s">
        <v>12</v>
      </c>
      <c r="E6" s="32" t="s">
        <v>13</v>
      </c>
      <c r="F6" s="32" t="s">
        <v>14</v>
      </c>
      <c r="G6" s="32" t="s">
        <v>15</v>
      </c>
      <c r="H6" s="32" t="s">
        <v>16</v>
      </c>
      <c r="I6" s="32" t="s">
        <v>17</v>
      </c>
      <c r="J6" s="32" t="s">
        <v>18</v>
      </c>
      <c r="K6" s="32" t="s">
        <v>19</v>
      </c>
      <c r="L6" s="32" t="s">
        <v>20</v>
      </c>
      <c r="P6" s="9"/>
      <c r="Q6" s="9"/>
      <c r="R6" s="9"/>
      <c r="S6" s="9"/>
      <c r="T6" s="9"/>
      <c r="U6" s="9"/>
    </row>
    <row r="7" spans="1:21" s="4" customFormat="1" ht="33.75" customHeight="1" x14ac:dyDescent="0.4">
      <c r="A7" s="28"/>
      <c r="B7" s="33" t="str">
        <f>+[1]INPUT!B19</f>
        <v>Buy</v>
      </c>
      <c r="C7" s="33" t="str">
        <f>+[1]INPUT!C19</f>
        <v>March</v>
      </c>
      <c r="D7" s="33" t="str">
        <f>+[1]INPUT!D19</f>
        <v>Call</v>
      </c>
      <c r="E7" s="34">
        <f>+[1]INPUT!E19</f>
        <v>150</v>
      </c>
      <c r="F7" s="35"/>
      <c r="G7" s="34">
        <f>+[1]INPUT!G19</f>
        <v>175</v>
      </c>
      <c r="H7" s="35"/>
      <c r="I7" s="35"/>
      <c r="J7" s="35"/>
      <c r="K7" s="36"/>
      <c r="L7" s="37"/>
    </row>
    <row r="8" spans="1:21" s="4" customFormat="1" ht="33.75" customHeight="1" x14ac:dyDescent="0.4">
      <c r="A8" s="28"/>
      <c r="B8" s="33" t="str">
        <f>+[1]INPUT!B20</f>
        <v>Buy</v>
      </c>
      <c r="C8" s="33" t="str">
        <f>+[1]INPUT!C20</f>
        <v>April</v>
      </c>
      <c r="D8" s="33" t="str">
        <f>+[1]INPUT!D20</f>
        <v>Call</v>
      </c>
      <c r="E8" s="34">
        <f>+[1]INPUT!E20</f>
        <v>165</v>
      </c>
      <c r="F8" s="35"/>
      <c r="G8" s="34">
        <f>+[1]INPUT!G20</f>
        <v>165</v>
      </c>
      <c r="H8" s="35"/>
      <c r="I8" s="35"/>
      <c r="J8" s="35"/>
      <c r="K8" s="36"/>
      <c r="L8" s="37"/>
      <c r="P8" s="9"/>
      <c r="Q8" s="9"/>
      <c r="R8" s="9"/>
      <c r="S8" s="9"/>
      <c r="T8" s="9"/>
      <c r="U8" s="9"/>
    </row>
    <row r="9" spans="1:21" s="4" customFormat="1" ht="33.75" customHeight="1" x14ac:dyDescent="0.4">
      <c r="A9" s="28"/>
      <c r="B9" s="33" t="str">
        <f>+[1]INPUT!B21</f>
        <v>Buy</v>
      </c>
      <c r="C9" s="33" t="str">
        <f>+[1]INPUT!C21</f>
        <v>May</v>
      </c>
      <c r="D9" s="33" t="str">
        <f>+[1]INPUT!D21</f>
        <v>Put</v>
      </c>
      <c r="E9" s="34">
        <f>+[1]INPUT!E21</f>
        <v>170</v>
      </c>
      <c r="F9" s="35"/>
      <c r="G9" s="34">
        <f>+[1]INPUT!G21</f>
        <v>160</v>
      </c>
      <c r="H9" s="35"/>
      <c r="I9" s="35"/>
      <c r="J9" s="35"/>
      <c r="K9" s="36"/>
      <c r="L9" s="37"/>
    </row>
    <row r="10" spans="1:21" s="4" customFormat="1" ht="33.75" customHeight="1" x14ac:dyDescent="0.4">
      <c r="A10" s="28"/>
      <c r="B10" s="33" t="str">
        <f>+[1]INPUT!B22</f>
        <v xml:space="preserve">Buy </v>
      </c>
      <c r="C10" s="33" t="str">
        <f>+[1]INPUT!C22</f>
        <v>March</v>
      </c>
      <c r="D10" s="33" t="str">
        <f>+[1]INPUT!D22</f>
        <v>Put</v>
      </c>
      <c r="E10" s="34">
        <f>+[1]INPUT!E22</f>
        <v>180</v>
      </c>
      <c r="F10" s="35"/>
      <c r="G10" s="34">
        <f>+[1]INPUT!G22</f>
        <v>162</v>
      </c>
      <c r="H10" s="35"/>
      <c r="I10" s="35"/>
      <c r="J10" s="35"/>
      <c r="K10" s="36"/>
      <c r="L10" s="37"/>
      <c r="P10" s="9"/>
      <c r="Q10" s="9"/>
      <c r="R10" s="9"/>
      <c r="S10" s="9"/>
      <c r="T10" s="9"/>
      <c r="U10" s="9"/>
    </row>
    <row r="11" spans="1:21" s="4" customFormat="1" ht="33.75" customHeight="1" x14ac:dyDescent="0.4">
      <c r="A11" s="28"/>
      <c r="B11" s="33" t="str">
        <f>+[1]INPUT!B23</f>
        <v>Sell</v>
      </c>
      <c r="C11" s="33" t="str">
        <f>+[1]INPUT!C23</f>
        <v>May</v>
      </c>
      <c r="D11" s="33" t="str">
        <f>+[1]INPUT!D23</f>
        <v>Put</v>
      </c>
      <c r="E11" s="34">
        <f>+[1]INPUT!E23</f>
        <v>165</v>
      </c>
      <c r="F11" s="35"/>
      <c r="G11" s="34">
        <f>+[1]INPUT!G23</f>
        <v>125</v>
      </c>
      <c r="H11" s="35"/>
      <c r="I11" s="35"/>
      <c r="J11" s="35"/>
      <c r="K11" s="36"/>
      <c r="L11" s="36"/>
    </row>
    <row r="12" spans="1:21" s="4" customFormat="1" ht="33.75" customHeight="1" x14ac:dyDescent="0.4">
      <c r="A12" s="28"/>
      <c r="B12" s="33" t="str">
        <f>+[1]INPUT!B24</f>
        <v>Sell</v>
      </c>
      <c r="C12" s="33" t="str">
        <f>+[1]INPUT!C24</f>
        <v>April</v>
      </c>
      <c r="D12" s="33" t="str">
        <f>+[1]INPUT!D24</f>
        <v>Put</v>
      </c>
      <c r="E12" s="34">
        <f>+[1]INPUT!E24</f>
        <v>175</v>
      </c>
      <c r="F12" s="35"/>
      <c r="G12" s="34">
        <f>+[1]INPUT!G24</f>
        <v>165</v>
      </c>
      <c r="H12" s="35"/>
      <c r="I12" s="35"/>
      <c r="J12" s="35"/>
      <c r="K12" s="36"/>
      <c r="L12" s="36"/>
      <c r="P12" s="9"/>
      <c r="Q12" s="9"/>
      <c r="R12" s="9"/>
      <c r="S12" s="9"/>
      <c r="T12" s="9"/>
      <c r="U12" s="9"/>
    </row>
    <row r="13" spans="1:21" s="4" customFormat="1" ht="33.75" customHeight="1" x14ac:dyDescent="0.4">
      <c r="A13" s="28"/>
      <c r="B13" s="33" t="str">
        <f>+[1]INPUT!B25</f>
        <v>Sell</v>
      </c>
      <c r="C13" s="33" t="str">
        <f>+[1]INPUT!C25</f>
        <v>May</v>
      </c>
      <c r="D13" s="33" t="str">
        <f>+[1]INPUT!D25</f>
        <v>Call</v>
      </c>
      <c r="E13" s="34">
        <f>+[1]INPUT!E25</f>
        <v>155</v>
      </c>
      <c r="F13" s="35"/>
      <c r="G13" s="34">
        <f>+[1]INPUT!G25</f>
        <v>180</v>
      </c>
      <c r="H13" s="35"/>
      <c r="I13" s="35"/>
      <c r="J13" s="35"/>
      <c r="K13" s="36"/>
      <c r="L13" s="36"/>
    </row>
    <row r="14" spans="1:21" s="4" customFormat="1" ht="33.75" customHeight="1" x14ac:dyDescent="0.4">
      <c r="A14" s="28"/>
      <c r="B14" s="33" t="str">
        <f>+[1]INPUT!B26</f>
        <v>Sell</v>
      </c>
      <c r="C14" s="33" t="str">
        <f>+[1]INPUT!C26</f>
        <v>April</v>
      </c>
      <c r="D14" s="33" t="str">
        <f>+[1]INPUT!D26</f>
        <v>Call</v>
      </c>
      <c r="E14" s="34">
        <f>+[1]INPUT!E26</f>
        <v>150</v>
      </c>
      <c r="F14" s="35"/>
      <c r="G14" s="34">
        <f>+[1]INPUT!G26</f>
        <v>165</v>
      </c>
      <c r="H14" s="35"/>
      <c r="I14" s="35"/>
      <c r="J14" s="35"/>
      <c r="K14" s="36"/>
      <c r="L14" s="36"/>
      <c r="P14" s="9"/>
      <c r="Q14" s="9"/>
      <c r="R14" s="9"/>
      <c r="S14" s="9"/>
      <c r="T14" s="9"/>
      <c r="U14" s="9"/>
    </row>
    <row r="15" spans="1:21" s="4" customFormat="1" ht="33.75" customHeight="1" x14ac:dyDescent="0.4">
      <c r="A15" s="28"/>
      <c r="B15" s="33" t="str">
        <f>+[1]INPUT!B27</f>
        <v>Sell</v>
      </c>
      <c r="C15" s="33" t="str">
        <f>+[1]INPUT!C27</f>
        <v>May</v>
      </c>
      <c r="D15" s="33" t="str">
        <f>+[1]INPUT!D27</f>
        <v>Straddle</v>
      </c>
      <c r="E15" s="34">
        <f>+[1]INPUT!E27</f>
        <v>175</v>
      </c>
      <c r="F15" s="35"/>
      <c r="G15" s="34">
        <f>+[1]INPUT!G27</f>
        <v>200</v>
      </c>
      <c r="H15" s="35"/>
      <c r="I15" s="35"/>
      <c r="J15" s="35"/>
      <c r="K15" s="38"/>
      <c r="L15" s="36"/>
    </row>
    <row r="16" spans="1:21" s="4" customFormat="1" ht="33.75" customHeight="1" x14ac:dyDescent="0.4">
      <c r="A16" s="28"/>
      <c r="B16" s="33" t="str">
        <f>+[1]INPUT!B28</f>
        <v>Buy</v>
      </c>
      <c r="C16" s="33" t="str">
        <f>+[1]INPUT!C28</f>
        <v>March</v>
      </c>
      <c r="D16" s="33" t="str">
        <f>+[1]INPUT!D28</f>
        <v>Straddle</v>
      </c>
      <c r="E16" s="34">
        <f>+[1]INPUT!E28</f>
        <v>180</v>
      </c>
      <c r="F16" s="35"/>
      <c r="G16" s="34">
        <f>+[1]INPUT!G28</f>
        <v>185</v>
      </c>
      <c r="H16" s="35"/>
      <c r="I16" s="35"/>
      <c r="J16" s="35"/>
      <c r="K16" s="38"/>
      <c r="L16" s="39"/>
      <c r="P16" s="9"/>
      <c r="Q16" s="9"/>
      <c r="R16" s="9"/>
      <c r="S16" s="9"/>
      <c r="T16" s="9"/>
      <c r="U16" s="9"/>
    </row>
    <row r="17" spans="1:23" s="4" customFormat="1" ht="24" customHeight="1" x14ac:dyDescent="0.45">
      <c r="A17" s="28"/>
      <c r="B17" s="40"/>
      <c r="C17" s="40"/>
      <c r="D17" s="41"/>
      <c r="E17" s="41"/>
      <c r="F17" s="41"/>
      <c r="G17" s="41"/>
      <c r="H17" s="41"/>
      <c r="I17" s="30"/>
    </row>
    <row r="18" spans="1:23" s="4" customFormat="1" ht="21" customHeight="1" x14ac:dyDescent="0.5">
      <c r="A18" s="28"/>
      <c r="B18" s="29" t="s">
        <v>21</v>
      </c>
      <c r="C18" s="30"/>
      <c r="D18" s="30"/>
      <c r="E18" s="30"/>
      <c r="F18" s="30"/>
      <c r="G18" s="31"/>
      <c r="H18" s="31"/>
      <c r="I18" s="30"/>
      <c r="J18" s="30"/>
      <c r="K18" s="30"/>
      <c r="P18" s="9"/>
      <c r="Q18" s="9"/>
      <c r="R18" s="9"/>
      <c r="S18" s="9"/>
      <c r="T18" s="9"/>
      <c r="U18" s="9"/>
    </row>
    <row r="19" spans="1:23" s="4" customFormat="1" ht="33.75" customHeight="1" x14ac:dyDescent="0.5">
      <c r="A19" s="28"/>
      <c r="B19" s="42" t="s">
        <v>22</v>
      </c>
      <c r="C19" s="30"/>
      <c r="D19" s="30"/>
      <c r="E19" s="30"/>
      <c r="F19" s="30"/>
      <c r="G19" s="31"/>
      <c r="H19" s="31"/>
      <c r="I19" s="30"/>
      <c r="J19" s="30"/>
      <c r="K19" s="30"/>
      <c r="L19" s="30"/>
      <c r="M19" s="30"/>
      <c r="N19" s="30"/>
      <c r="O19" s="30"/>
    </row>
    <row r="20" spans="1:23" s="4" customFormat="1" ht="73" customHeight="1" x14ac:dyDescent="0.45">
      <c r="A20" s="28"/>
      <c r="B20" s="32" t="s">
        <v>10</v>
      </c>
      <c r="C20" s="32" t="s">
        <v>11</v>
      </c>
      <c r="D20" s="32" t="s">
        <v>12</v>
      </c>
      <c r="E20" s="32" t="s">
        <v>23</v>
      </c>
      <c r="F20" s="32" t="s">
        <v>24</v>
      </c>
      <c r="G20" s="32" t="s">
        <v>25</v>
      </c>
      <c r="H20" s="32" t="s">
        <v>26</v>
      </c>
      <c r="I20" s="32" t="s">
        <v>27</v>
      </c>
      <c r="J20" s="32" t="s">
        <v>28</v>
      </c>
      <c r="K20" s="30"/>
      <c r="L20" s="30"/>
      <c r="M20" s="30"/>
      <c r="N20" s="30"/>
      <c r="O20" s="30"/>
      <c r="P20" s="9"/>
      <c r="Q20" s="9"/>
      <c r="R20" s="9"/>
      <c r="S20" s="9"/>
      <c r="T20" s="9"/>
      <c r="U20" s="9"/>
    </row>
    <row r="21" spans="1:23" s="4" customFormat="1" ht="33.75" customHeight="1" x14ac:dyDescent="0.45">
      <c r="A21" s="28"/>
      <c r="B21" s="33" t="str">
        <f>+[1]INPUT!B33</f>
        <v>Buy</v>
      </c>
      <c r="C21" s="33" t="str">
        <f>+[1]INPUT!C33</f>
        <v>March</v>
      </c>
      <c r="D21" s="43" t="str">
        <f>+[1]INPUT!D33</f>
        <v>Bull Call Spread</v>
      </c>
      <c r="E21" s="44">
        <f>+[1]INPUT!E33</f>
        <v>150</v>
      </c>
      <c r="F21" s="44">
        <f>+[1]INPUT!F33</f>
        <v>160</v>
      </c>
      <c r="G21" s="35"/>
      <c r="H21" s="33">
        <f>+[1]INPUT!H33</f>
        <v>170</v>
      </c>
      <c r="I21" s="45"/>
      <c r="J21" s="45"/>
      <c r="K21" s="30"/>
      <c r="L21" s="30"/>
      <c r="M21" s="30"/>
      <c r="N21" s="30"/>
      <c r="O21" s="30"/>
      <c r="P21" s="30"/>
      <c r="Q21" s="30"/>
      <c r="R21" s="30"/>
      <c r="S21" s="30"/>
      <c r="T21" s="30"/>
      <c r="U21" s="30"/>
      <c r="V21" s="30"/>
      <c r="W21" s="30"/>
    </row>
    <row r="22" spans="1:23" s="4" customFormat="1" ht="33.75" customHeight="1" x14ac:dyDescent="0.45">
      <c r="A22" s="28"/>
      <c r="B22" s="33" t="str">
        <f>+[1]INPUT!B34</f>
        <v>Buy</v>
      </c>
      <c r="C22" s="33" t="str">
        <f>+[1]INPUT!C34</f>
        <v>April</v>
      </c>
      <c r="D22" s="43" t="str">
        <f>+[1]INPUT!D34</f>
        <v>Bull Put Spread</v>
      </c>
      <c r="E22" s="44">
        <f>+[1]INPUT!E34</f>
        <v>160</v>
      </c>
      <c r="F22" s="44">
        <f>+[1]INPUT!F34</f>
        <v>165</v>
      </c>
      <c r="G22" s="35"/>
      <c r="H22" s="33">
        <f>+[1]INPUT!H34</f>
        <v>162</v>
      </c>
      <c r="I22" s="45"/>
      <c r="J22" s="45"/>
      <c r="K22" s="30"/>
      <c r="L22" s="30"/>
      <c r="M22" s="30"/>
      <c r="N22" s="30"/>
      <c r="O22" s="30"/>
      <c r="P22" s="30"/>
      <c r="Q22" s="30"/>
      <c r="R22" s="30"/>
      <c r="S22" s="30"/>
      <c r="T22" s="30"/>
      <c r="U22" s="30"/>
      <c r="V22" s="30"/>
      <c r="W22" s="30"/>
    </row>
    <row r="23" spans="1:23" s="4" customFormat="1" ht="33.75" customHeight="1" x14ac:dyDescent="0.45">
      <c r="A23" s="28"/>
      <c r="B23" s="33" t="str">
        <f>+[1]INPUT!B35</f>
        <v>Buy</v>
      </c>
      <c r="C23" s="33" t="str">
        <f>+[1]INPUT!C35</f>
        <v>May</v>
      </c>
      <c r="D23" s="43" t="str">
        <f>+[1]INPUT!D35</f>
        <v>Bear Put Spread</v>
      </c>
      <c r="E23" s="44">
        <f>+[1]INPUT!E35</f>
        <v>170</v>
      </c>
      <c r="F23" s="44">
        <f>+[1]INPUT!F35</f>
        <v>180</v>
      </c>
      <c r="G23" s="35"/>
      <c r="H23" s="33">
        <f>+[1]INPUT!H35</f>
        <v>150</v>
      </c>
      <c r="I23" s="45"/>
      <c r="J23" s="45"/>
      <c r="K23" s="30"/>
      <c r="L23" s="30"/>
      <c r="M23" s="30"/>
      <c r="N23" s="30"/>
      <c r="O23" s="30"/>
      <c r="P23" s="30"/>
      <c r="Q23" s="30"/>
      <c r="R23" s="30"/>
      <c r="S23" s="30"/>
      <c r="T23" s="30"/>
      <c r="U23" s="30"/>
      <c r="V23" s="30"/>
      <c r="W23" s="30"/>
    </row>
    <row r="24" spans="1:23" s="4" customFormat="1" ht="33.75" customHeight="1" x14ac:dyDescent="0.45">
      <c r="A24" s="28"/>
      <c r="B24" s="33" t="str">
        <f>+[1]INPUT!B36</f>
        <v>Buy</v>
      </c>
      <c r="C24" s="33" t="str">
        <f>+[1]INPUT!C36</f>
        <v>April</v>
      </c>
      <c r="D24" s="43" t="str">
        <f>+[1]INPUT!D36</f>
        <v>Bear Call Spread</v>
      </c>
      <c r="E24" s="44">
        <f>+[1]INPUT!E36</f>
        <v>160</v>
      </c>
      <c r="F24" s="44">
        <f>+[1]INPUT!F36</f>
        <v>180</v>
      </c>
      <c r="G24" s="35"/>
      <c r="H24" s="33">
        <f>+[1]INPUT!H36</f>
        <v>170</v>
      </c>
      <c r="I24" s="45"/>
      <c r="J24" s="45"/>
      <c r="K24" s="30"/>
      <c r="L24" s="30"/>
      <c r="M24" s="30"/>
      <c r="N24" s="30"/>
      <c r="O24" s="30"/>
      <c r="P24" s="30"/>
      <c r="Q24" s="30"/>
      <c r="R24" s="30"/>
      <c r="S24" s="30"/>
      <c r="T24" s="30"/>
      <c r="U24" s="30"/>
      <c r="V24" s="30"/>
      <c r="W24" s="30"/>
    </row>
    <row r="25" spans="1:23" s="4" customFormat="1" ht="33.75" customHeight="1" x14ac:dyDescent="0.45">
      <c r="A25" s="28"/>
      <c r="B25" s="33" t="str">
        <f>+[1]INPUT!B37</f>
        <v>Buy</v>
      </c>
      <c r="C25" s="33" t="str">
        <f>+[1]INPUT!C37</f>
        <v>March</v>
      </c>
      <c r="D25" s="46" t="str">
        <f>+[1]INPUT!D37</f>
        <v>Butterfly Call 
Spread</v>
      </c>
      <c r="E25" s="44">
        <f>+[1]INPUT!E37</f>
        <v>150</v>
      </c>
      <c r="F25" s="44">
        <f>+[1]INPUT!F37</f>
        <v>180</v>
      </c>
      <c r="G25" s="35"/>
      <c r="H25" s="33">
        <f>+[1]INPUT!H37</f>
        <v>165</v>
      </c>
      <c r="I25" s="45"/>
      <c r="J25" s="45"/>
      <c r="K25" s="30"/>
      <c r="L25" s="30"/>
      <c r="M25" s="30"/>
      <c r="N25" s="30"/>
      <c r="O25" s="30"/>
      <c r="P25" s="30"/>
      <c r="Q25" s="30"/>
      <c r="R25" s="30"/>
      <c r="S25" s="30"/>
      <c r="T25" s="30"/>
      <c r="U25" s="30"/>
      <c r="V25" s="30"/>
      <c r="W25" s="30"/>
    </row>
    <row r="26" spans="1:23" s="4" customFormat="1" ht="33.6" customHeight="1" x14ac:dyDescent="0.45">
      <c r="A26" s="28"/>
      <c r="B26" s="33" t="str">
        <f>+[1]INPUT!B38</f>
        <v>Sell</v>
      </c>
      <c r="C26" s="33" t="str">
        <f>+[1]INPUT!C38</f>
        <v>May</v>
      </c>
      <c r="D26" s="46" t="str">
        <f>+[1]INPUT!D38</f>
        <v>Butterfly Call 
Spread</v>
      </c>
      <c r="E26" s="44">
        <f>+[1]INPUT!E38</f>
        <v>170</v>
      </c>
      <c r="F26" s="44">
        <f>+[1]INPUT!F38</f>
        <v>180</v>
      </c>
      <c r="G26" s="35"/>
      <c r="H26" s="33">
        <f>+[1]INPUT!H38</f>
        <v>200</v>
      </c>
      <c r="I26" s="45"/>
      <c r="J26" s="45"/>
      <c r="K26" s="30"/>
      <c r="L26" s="30"/>
      <c r="M26" s="30"/>
      <c r="N26" s="30"/>
      <c r="O26" s="30"/>
      <c r="P26" s="30"/>
      <c r="Q26" s="30"/>
      <c r="R26" s="30"/>
      <c r="S26" s="30"/>
      <c r="T26" s="30"/>
      <c r="U26" s="30"/>
      <c r="V26" s="30"/>
      <c r="W26" s="30"/>
    </row>
    <row r="27" spans="1:23" s="4" customFormat="1" ht="15.6" customHeight="1" x14ac:dyDescent="0.45">
      <c r="A27" s="28"/>
      <c r="D27" s="47"/>
      <c r="E27" s="47"/>
      <c r="F27" s="47"/>
      <c r="G27" s="48"/>
      <c r="H27" s="48"/>
      <c r="J27" s="30"/>
      <c r="K27" s="30"/>
      <c r="L27" s="30"/>
      <c r="M27" s="30"/>
      <c r="N27" s="30"/>
      <c r="O27" s="30"/>
      <c r="P27" s="30"/>
      <c r="Q27" s="30"/>
      <c r="R27" s="30"/>
      <c r="S27" s="30"/>
      <c r="T27" s="30"/>
      <c r="U27" s="30"/>
      <c r="V27" s="30"/>
      <c r="W27" s="30"/>
    </row>
    <row r="28" spans="1:23" s="4" customFormat="1" ht="33.75" customHeight="1" x14ac:dyDescent="0.5">
      <c r="A28" s="28"/>
      <c r="B28" s="29" t="s">
        <v>34</v>
      </c>
      <c r="C28" s="30"/>
      <c r="D28" s="30"/>
      <c r="E28" s="30"/>
      <c r="F28" s="30"/>
      <c r="G28" s="31"/>
      <c r="H28" s="30"/>
      <c r="I28" s="30"/>
      <c r="J28" s="30"/>
      <c r="K28" s="30"/>
      <c r="L28" s="30"/>
      <c r="M28" s="30"/>
      <c r="N28" s="30"/>
      <c r="O28" s="30"/>
      <c r="P28" s="30"/>
      <c r="Q28" s="30"/>
      <c r="R28" s="30"/>
      <c r="S28" s="30"/>
    </row>
    <row r="29" spans="1:23" s="4" customFormat="1" ht="75.75" customHeight="1" x14ac:dyDescent="0.55000000000000004">
      <c r="A29" s="28"/>
      <c r="B29" s="69" t="s">
        <v>35</v>
      </c>
      <c r="C29" s="70"/>
      <c r="D29" s="70"/>
      <c r="E29" s="70"/>
      <c r="F29" s="70"/>
      <c r="G29" s="70"/>
      <c r="H29" s="70"/>
      <c r="I29" s="70"/>
      <c r="J29" s="70"/>
      <c r="K29" s="70"/>
      <c r="L29" s="71"/>
      <c r="M29" s="71"/>
      <c r="N29" s="71"/>
      <c r="O29" s="71"/>
      <c r="P29" s="71"/>
      <c r="Q29" s="71"/>
      <c r="R29" s="71"/>
      <c r="S29" s="71"/>
    </row>
    <row r="30" spans="1:23" s="4" customFormat="1" ht="19.7" customHeight="1" thickBot="1" x14ac:dyDescent="0.55000000000000004">
      <c r="A30" s="28"/>
      <c r="B30" s="30" t="s">
        <v>36</v>
      </c>
      <c r="C30" s="30"/>
      <c r="D30" s="30"/>
      <c r="E30" s="30"/>
      <c r="F30" s="30"/>
      <c r="G30" s="31"/>
      <c r="H30" s="29"/>
      <c r="I30" s="72"/>
      <c r="J30" s="73"/>
      <c r="K30" s="73"/>
      <c r="L30" s="74"/>
      <c r="M30" s="30"/>
      <c r="N30" s="30"/>
      <c r="O30" s="30"/>
      <c r="P30" s="30"/>
      <c r="Q30" s="30"/>
      <c r="R30" s="30"/>
      <c r="S30" s="30"/>
      <c r="T30" s="30"/>
      <c r="U30" s="30"/>
    </row>
    <row r="31" spans="1:23" s="4" customFormat="1" ht="25" customHeight="1" thickBot="1" x14ac:dyDescent="0.55000000000000004">
      <c r="A31" s="28"/>
      <c r="B31" s="75"/>
      <c r="C31" s="76"/>
      <c r="D31" s="77"/>
      <c r="E31" s="30"/>
      <c r="F31" s="30"/>
      <c r="G31" s="31"/>
      <c r="H31" s="29"/>
      <c r="I31" s="72"/>
      <c r="J31" s="73"/>
      <c r="K31" s="73"/>
      <c r="L31" s="74"/>
      <c r="M31" s="30"/>
      <c r="N31" s="30"/>
      <c r="O31" s="30"/>
      <c r="P31" s="30"/>
      <c r="Q31" s="30"/>
      <c r="R31" s="30"/>
      <c r="S31" s="30"/>
      <c r="T31" s="30"/>
      <c r="U31" s="30"/>
    </row>
    <row r="32" spans="1:23" s="4" customFormat="1" ht="45.7" customHeight="1" x14ac:dyDescent="0.5">
      <c r="A32" s="28"/>
      <c r="B32" s="30"/>
      <c r="C32" s="30"/>
      <c r="D32" s="30"/>
      <c r="E32" s="30"/>
      <c r="F32" s="30"/>
      <c r="G32" s="31"/>
      <c r="H32" s="29"/>
      <c r="I32" s="72"/>
      <c r="J32" s="73"/>
      <c r="K32" s="73"/>
      <c r="L32" s="74"/>
      <c r="M32" s="30"/>
      <c r="N32" s="30"/>
      <c r="O32" s="30"/>
      <c r="P32" s="30"/>
      <c r="Q32" s="30"/>
      <c r="R32" s="30"/>
      <c r="S32" s="30"/>
      <c r="T32" s="30"/>
      <c r="U32" s="30"/>
    </row>
    <row r="33" spans="1:21" s="4" customFormat="1" ht="41" customHeight="1" x14ac:dyDescent="0.55000000000000004">
      <c r="A33" s="28"/>
      <c r="B33" s="69" t="s">
        <v>37</v>
      </c>
      <c r="C33" s="70"/>
      <c r="D33" s="70"/>
      <c r="E33" s="70"/>
      <c r="F33" s="70"/>
      <c r="G33" s="70"/>
      <c r="H33" s="70"/>
      <c r="I33" s="70"/>
      <c r="J33" s="70"/>
      <c r="K33" s="70"/>
      <c r="L33" s="71"/>
      <c r="M33" s="71"/>
      <c r="N33" s="30"/>
      <c r="O33" s="30"/>
      <c r="P33" s="30"/>
      <c r="Q33" s="30"/>
      <c r="R33" s="30"/>
      <c r="S33" s="30"/>
      <c r="T33" s="30"/>
      <c r="U33" s="30"/>
    </row>
    <row r="34" spans="1:21" s="4" customFormat="1" ht="12.45" customHeight="1" thickBot="1" x14ac:dyDescent="0.55000000000000004">
      <c r="A34" s="28"/>
      <c r="B34" s="30"/>
      <c r="C34" s="30"/>
      <c r="D34" s="30"/>
      <c r="E34" s="30"/>
      <c r="F34" s="30"/>
      <c r="G34" s="31"/>
      <c r="H34" s="29"/>
      <c r="I34" s="72"/>
      <c r="J34" s="73"/>
      <c r="K34" s="73"/>
      <c r="L34" s="74"/>
      <c r="M34" s="30"/>
      <c r="N34" s="30"/>
      <c r="O34" s="30"/>
      <c r="P34" s="30"/>
      <c r="Q34" s="30"/>
      <c r="R34" s="30"/>
      <c r="S34" s="30"/>
      <c r="T34" s="30"/>
      <c r="U34" s="30"/>
    </row>
    <row r="35" spans="1:21" s="4" customFormat="1" ht="29" customHeight="1" x14ac:dyDescent="0.5">
      <c r="A35" s="28"/>
      <c r="B35" s="78" t="s">
        <v>38</v>
      </c>
      <c r="C35" s="79"/>
      <c r="D35" s="30"/>
      <c r="E35" s="80"/>
      <c r="F35" s="30"/>
      <c r="G35" s="31"/>
      <c r="H35" s="29"/>
      <c r="I35" s="72"/>
      <c r="J35" s="73"/>
      <c r="K35" s="73"/>
      <c r="L35" s="74"/>
      <c r="M35" s="30"/>
      <c r="N35" s="30"/>
      <c r="O35" s="30"/>
      <c r="P35" s="30"/>
      <c r="Q35" s="30"/>
      <c r="R35" s="30"/>
      <c r="S35" s="30"/>
      <c r="T35" s="30"/>
      <c r="U35" s="30"/>
    </row>
    <row r="36" spans="1:21" s="4" customFormat="1" ht="29" customHeight="1" thickBot="1" x14ac:dyDescent="0.55000000000000004">
      <c r="A36" s="28"/>
      <c r="B36" s="81" t="s">
        <v>39</v>
      </c>
      <c r="C36" s="82"/>
      <c r="D36" s="30"/>
      <c r="E36" s="42"/>
      <c r="F36" s="30"/>
      <c r="G36" s="30"/>
      <c r="H36" s="30"/>
      <c r="I36" s="30"/>
      <c r="J36" s="30"/>
      <c r="K36" s="30"/>
      <c r="L36" s="74"/>
      <c r="M36" s="30"/>
      <c r="N36" s="30"/>
      <c r="O36" s="30"/>
      <c r="P36" s="30"/>
      <c r="Q36" s="30"/>
      <c r="R36" s="30"/>
      <c r="S36" s="30"/>
      <c r="T36" s="30"/>
      <c r="U36" s="30"/>
    </row>
    <row r="37" spans="1:21" s="4" customFormat="1" ht="73" customHeight="1" x14ac:dyDescent="0.45">
      <c r="A37" s="28"/>
      <c r="B37" s="30"/>
      <c r="C37" s="30"/>
      <c r="D37" s="30"/>
      <c r="E37" s="30"/>
      <c r="F37" s="30"/>
      <c r="G37" s="30"/>
      <c r="H37" s="30"/>
      <c r="I37" s="30"/>
      <c r="J37" s="30"/>
      <c r="K37" s="30"/>
      <c r="L37" s="74"/>
      <c r="M37" s="30"/>
      <c r="N37" s="30"/>
      <c r="O37" s="30"/>
      <c r="P37" s="30"/>
      <c r="Q37" s="30"/>
      <c r="R37" s="30"/>
      <c r="S37" s="30"/>
      <c r="T37" s="30"/>
      <c r="U37" s="30"/>
    </row>
    <row r="38" spans="1:21" s="4" customFormat="1" ht="37.450000000000003" customHeight="1" x14ac:dyDescent="0.55000000000000004">
      <c r="A38" s="28"/>
      <c r="B38" s="69" t="s">
        <v>40</v>
      </c>
      <c r="C38" s="70"/>
      <c r="D38" s="70"/>
      <c r="E38" s="70"/>
      <c r="F38" s="70"/>
      <c r="G38" s="70"/>
      <c r="H38" s="70"/>
      <c r="I38" s="70"/>
      <c r="J38" s="70"/>
      <c r="K38" s="70"/>
      <c r="L38" s="71"/>
      <c r="M38" s="71"/>
      <c r="N38" s="30"/>
      <c r="O38" s="30"/>
      <c r="P38" s="30"/>
      <c r="Q38" s="30"/>
      <c r="R38" s="30"/>
      <c r="S38" s="30"/>
      <c r="T38" s="30"/>
      <c r="U38" s="30"/>
    </row>
    <row r="39" spans="1:21" s="4" customFormat="1" ht="11.45" customHeight="1" thickBot="1" x14ac:dyDescent="0.5">
      <c r="A39" s="28"/>
      <c r="D39" s="30"/>
      <c r="E39" s="30"/>
      <c r="F39" s="30"/>
      <c r="G39" s="30"/>
      <c r="H39" s="30"/>
      <c r="I39" s="30"/>
      <c r="J39" s="30"/>
      <c r="K39" s="30"/>
      <c r="L39" s="74"/>
      <c r="M39" s="30"/>
      <c r="N39" s="30"/>
      <c r="O39" s="30"/>
      <c r="P39" s="30"/>
      <c r="Q39" s="30"/>
      <c r="R39" s="30"/>
      <c r="S39" s="30"/>
      <c r="T39" s="30"/>
      <c r="U39" s="30"/>
    </row>
    <row r="40" spans="1:21" s="4" customFormat="1" ht="32" customHeight="1" x14ac:dyDescent="0.5">
      <c r="A40" s="28"/>
      <c r="B40" s="78" t="s">
        <v>38</v>
      </c>
      <c r="C40" s="83"/>
      <c r="D40" s="30"/>
      <c r="E40" s="42"/>
      <c r="F40" s="30"/>
      <c r="G40" s="30"/>
      <c r="H40" s="30"/>
      <c r="I40" s="30"/>
      <c r="J40" s="30"/>
      <c r="K40" s="30"/>
      <c r="L40" s="74"/>
      <c r="M40" s="30"/>
      <c r="N40" s="30"/>
      <c r="O40" s="30"/>
      <c r="P40" s="30"/>
      <c r="Q40" s="30"/>
      <c r="R40" s="30"/>
      <c r="S40" s="30"/>
      <c r="T40" s="30"/>
      <c r="U40" s="30"/>
    </row>
    <row r="41" spans="1:21" s="4" customFormat="1" ht="32" customHeight="1" thickBot="1" x14ac:dyDescent="0.55000000000000004">
      <c r="A41" s="28"/>
      <c r="B41" s="81" t="s">
        <v>39</v>
      </c>
      <c r="C41" s="84"/>
      <c r="D41" s="30"/>
      <c r="E41" s="42"/>
      <c r="F41" s="30"/>
      <c r="G41" s="30"/>
      <c r="H41" s="30"/>
      <c r="I41" s="30"/>
      <c r="J41" s="30"/>
      <c r="K41" s="30"/>
      <c r="L41" s="74"/>
      <c r="M41" s="30"/>
      <c r="N41" s="30"/>
      <c r="O41" s="30"/>
      <c r="P41" s="30"/>
      <c r="Q41" s="30"/>
      <c r="R41" s="30"/>
      <c r="S41" s="30"/>
      <c r="T41" s="30"/>
      <c r="U41" s="30"/>
    </row>
    <row r="42" spans="1:21" s="4" customFormat="1" ht="19" customHeight="1" x14ac:dyDescent="0.45">
      <c r="A42" s="28"/>
      <c r="B42" s="30"/>
      <c r="C42" s="30"/>
      <c r="D42" s="30"/>
      <c r="E42" s="30"/>
      <c r="F42" s="30"/>
      <c r="G42" s="30"/>
      <c r="H42" s="30"/>
      <c r="I42" s="30"/>
      <c r="J42" s="30"/>
      <c r="K42" s="30"/>
      <c r="L42" s="74"/>
      <c r="M42" s="30"/>
      <c r="N42" s="30"/>
      <c r="O42" s="30"/>
      <c r="P42" s="30"/>
      <c r="Q42" s="30"/>
      <c r="R42" s="30"/>
      <c r="S42" s="30"/>
      <c r="T42" s="30"/>
      <c r="U42" s="30"/>
    </row>
    <row r="43" spans="1:21" ht="22.5" customHeight="1" x14ac:dyDescent="0.55000000000000004">
      <c r="B43" s="29" t="s">
        <v>41</v>
      </c>
      <c r="C43" s="85"/>
      <c r="D43" s="85"/>
      <c r="E43" s="85"/>
      <c r="F43" s="85"/>
      <c r="G43" s="86"/>
      <c r="H43" s="86"/>
      <c r="I43" s="85"/>
      <c r="J43" s="85"/>
      <c r="K43" s="30"/>
      <c r="L43" s="30"/>
      <c r="M43" s="30"/>
      <c r="N43" s="30"/>
      <c r="O43" s="30"/>
      <c r="P43" s="30"/>
      <c r="Q43" s="30"/>
      <c r="R43" s="30"/>
      <c r="S43" s="30"/>
      <c r="T43" s="30"/>
      <c r="U43" s="30"/>
    </row>
    <row r="44" spans="1:21" ht="69" customHeight="1" x14ac:dyDescent="0.55000000000000004">
      <c r="B44" s="69" t="s">
        <v>42</v>
      </c>
      <c r="C44" s="87"/>
      <c r="D44" s="87"/>
      <c r="E44" s="87"/>
      <c r="F44" s="87"/>
      <c r="G44" s="87"/>
      <c r="H44" s="87"/>
      <c r="I44" s="87"/>
      <c r="J44" s="87"/>
      <c r="K44" s="70"/>
      <c r="L44" s="71"/>
      <c r="M44" s="71"/>
      <c r="N44" s="30"/>
      <c r="O44" s="30"/>
      <c r="P44" s="30"/>
      <c r="Q44" s="30"/>
      <c r="R44" s="30"/>
      <c r="S44" s="71"/>
      <c r="T44" s="71"/>
      <c r="U44" s="71"/>
    </row>
    <row r="45" spans="1:21" ht="22.5" customHeight="1" x14ac:dyDescent="0.55000000000000004">
      <c r="B45" s="29"/>
      <c r="C45" s="85"/>
      <c r="D45" s="85"/>
      <c r="E45" s="85"/>
      <c r="F45" s="85"/>
      <c r="G45" s="86"/>
      <c r="H45" s="86"/>
      <c r="I45" s="85"/>
      <c r="J45" s="85"/>
      <c r="K45" s="30"/>
      <c r="L45" s="30"/>
      <c r="M45" s="30"/>
      <c r="N45" s="30"/>
      <c r="O45" s="30"/>
      <c r="P45" s="30"/>
      <c r="Q45" s="30"/>
      <c r="R45" s="30"/>
      <c r="S45" s="30"/>
      <c r="T45" s="30"/>
      <c r="U45" s="30"/>
    </row>
    <row r="46" spans="1:21" ht="22.5" customHeight="1" x14ac:dyDescent="0.5">
      <c r="B46" s="88" t="s">
        <v>43</v>
      </c>
      <c r="C46" s="89"/>
      <c r="D46" s="89"/>
      <c r="E46" s="89"/>
      <c r="F46" s="89"/>
      <c r="G46" s="89"/>
      <c r="H46" s="89"/>
      <c r="I46" s="89"/>
      <c r="J46" s="89"/>
      <c r="K46" s="30"/>
      <c r="L46" s="30"/>
      <c r="M46" s="30"/>
      <c r="N46" s="30"/>
      <c r="O46" s="30"/>
      <c r="P46" s="30"/>
      <c r="Q46" s="30"/>
      <c r="R46" s="30"/>
      <c r="S46" s="30"/>
      <c r="T46" s="30"/>
      <c r="U46" s="30"/>
    </row>
    <row r="47" spans="1:21" ht="22.5" customHeight="1" x14ac:dyDescent="0.5">
      <c r="B47" s="90"/>
      <c r="C47" s="90"/>
      <c r="D47" s="90"/>
      <c r="E47" s="91"/>
      <c r="F47" s="91"/>
      <c r="G47" s="92"/>
      <c r="H47" s="92"/>
      <c r="I47" s="91"/>
      <c r="J47" s="91"/>
      <c r="K47" s="30"/>
      <c r="L47" s="30"/>
      <c r="M47" s="30"/>
      <c r="N47" s="30"/>
      <c r="O47" s="30"/>
      <c r="P47" s="30"/>
      <c r="Q47" s="30"/>
      <c r="R47" s="30"/>
      <c r="S47" s="30"/>
      <c r="T47" s="30"/>
      <c r="U47" s="30"/>
    </row>
    <row r="48" spans="1:21" ht="20.45" customHeight="1" x14ac:dyDescent="0.5">
      <c r="B48" s="93"/>
      <c r="C48" s="94"/>
      <c r="D48" s="94"/>
      <c r="E48" s="95"/>
      <c r="F48" s="96"/>
      <c r="G48" s="95"/>
      <c r="H48" s="95"/>
      <c r="I48" s="95"/>
      <c r="J48" s="96"/>
      <c r="K48" s="30"/>
      <c r="L48" s="30"/>
      <c r="M48" s="30"/>
      <c r="N48" s="30"/>
      <c r="O48" s="30"/>
      <c r="P48" s="30"/>
      <c r="Q48" s="30"/>
      <c r="R48" s="30"/>
      <c r="S48" s="30"/>
      <c r="T48" s="30"/>
      <c r="U48" s="30"/>
    </row>
    <row r="49" spans="2:21" ht="20.45" customHeight="1" x14ac:dyDescent="0.5">
      <c r="B49" s="93"/>
      <c r="C49" s="94"/>
      <c r="D49" s="95"/>
      <c r="E49" s="96"/>
      <c r="F49" s="96"/>
      <c r="G49" s="97"/>
      <c r="H49" s="97"/>
      <c r="I49" s="96"/>
      <c r="J49" s="96"/>
      <c r="K49" s="30"/>
      <c r="L49" s="30"/>
      <c r="M49" s="30"/>
      <c r="N49" s="30"/>
      <c r="O49" s="30"/>
      <c r="P49" s="30"/>
      <c r="Q49" s="30"/>
      <c r="R49" s="30"/>
      <c r="S49" s="30"/>
      <c r="T49" s="30"/>
      <c r="U49" s="30"/>
    </row>
    <row r="50" spans="2:21" ht="20.45" customHeight="1" x14ac:dyDescent="0.5">
      <c r="B50" s="93"/>
      <c r="C50" s="94"/>
      <c r="D50" s="98"/>
      <c r="E50" s="96"/>
      <c r="F50" s="98"/>
      <c r="G50" s="97"/>
      <c r="H50" s="97"/>
      <c r="I50" s="96"/>
      <c r="J50" s="96"/>
      <c r="K50" s="30"/>
      <c r="L50" s="30"/>
      <c r="M50" s="30"/>
      <c r="N50" s="30"/>
      <c r="O50" s="30"/>
      <c r="P50" s="30"/>
      <c r="Q50" s="30"/>
      <c r="R50" s="30"/>
      <c r="S50" s="30"/>
      <c r="T50" s="30"/>
      <c r="U50" s="30"/>
    </row>
    <row r="51" spans="2:21" ht="20.45" customHeight="1" x14ac:dyDescent="0.5">
      <c r="B51" s="93"/>
      <c r="C51" s="95"/>
      <c r="D51" s="94"/>
      <c r="E51" s="96"/>
      <c r="F51" s="96"/>
      <c r="G51" s="97"/>
      <c r="H51" s="97"/>
      <c r="I51" s="96"/>
      <c r="J51" s="96"/>
      <c r="K51" s="30"/>
      <c r="L51" s="30"/>
      <c r="M51" s="30"/>
      <c r="N51" s="30"/>
      <c r="O51" s="30"/>
      <c r="P51" s="30"/>
      <c r="Q51" s="30"/>
      <c r="R51" s="30"/>
      <c r="S51" s="30"/>
      <c r="T51" s="30"/>
      <c r="U51" s="30"/>
    </row>
    <row r="52" spans="2:21" ht="20.45" customHeight="1" x14ac:dyDescent="0.5">
      <c r="B52" s="93"/>
      <c r="C52" s="98"/>
      <c r="D52" s="94"/>
      <c r="E52" s="99"/>
      <c r="F52" s="96"/>
      <c r="G52" s="99"/>
      <c r="H52" s="100"/>
      <c r="I52" s="101"/>
      <c r="J52" s="96"/>
      <c r="K52" s="30"/>
      <c r="L52" s="30"/>
      <c r="M52" s="30"/>
      <c r="N52" s="30"/>
      <c r="O52" s="30"/>
      <c r="P52" s="30"/>
      <c r="Q52" s="30"/>
      <c r="R52" s="30"/>
      <c r="S52" s="30"/>
      <c r="T52" s="30"/>
      <c r="U52" s="30"/>
    </row>
    <row r="53" spans="2:21" ht="20.45" customHeight="1" x14ac:dyDescent="0.5">
      <c r="B53" s="93"/>
      <c r="C53" s="94"/>
      <c r="D53" s="94"/>
      <c r="E53" s="96"/>
      <c r="F53" s="96"/>
      <c r="G53" s="97"/>
      <c r="H53" s="97"/>
      <c r="I53" s="96"/>
      <c r="J53" s="96"/>
      <c r="K53" s="30"/>
      <c r="L53" s="30"/>
      <c r="M53" s="30"/>
      <c r="N53" s="30"/>
      <c r="O53" s="30"/>
      <c r="P53" s="30"/>
      <c r="Q53" s="30"/>
      <c r="R53" s="30"/>
      <c r="S53" s="30"/>
      <c r="T53" s="30"/>
      <c r="U53" s="30"/>
    </row>
    <row r="54" spans="2:21" ht="20.45" customHeight="1" x14ac:dyDescent="0.5">
      <c r="B54" s="93"/>
      <c r="C54" s="94"/>
      <c r="D54" s="98"/>
      <c r="E54" s="96"/>
      <c r="F54" s="98"/>
      <c r="G54" s="97"/>
      <c r="H54" s="97"/>
      <c r="I54" s="96"/>
      <c r="J54" s="96"/>
      <c r="K54" s="30"/>
      <c r="L54" s="30"/>
      <c r="M54" s="30"/>
      <c r="N54" s="30"/>
      <c r="O54" s="30"/>
      <c r="P54" s="30"/>
      <c r="Q54" s="30"/>
      <c r="R54" s="30"/>
      <c r="S54" s="30"/>
      <c r="T54" s="30"/>
      <c r="U54" s="30"/>
    </row>
    <row r="55" spans="2:21" ht="20.45" customHeight="1" x14ac:dyDescent="0.5">
      <c r="B55" s="93"/>
      <c r="C55" s="94"/>
      <c r="D55" s="94"/>
      <c r="E55" s="96"/>
      <c r="F55" s="96"/>
      <c r="G55" s="97"/>
      <c r="H55" s="97"/>
      <c r="I55" s="96"/>
      <c r="J55" s="96"/>
      <c r="K55" s="30"/>
      <c r="L55" s="30"/>
      <c r="M55" s="30"/>
      <c r="N55" s="30"/>
      <c r="O55" s="30"/>
      <c r="P55" s="30"/>
      <c r="Q55" s="30"/>
      <c r="R55" s="30"/>
      <c r="S55" s="30"/>
      <c r="T55" s="30"/>
      <c r="U55" s="30"/>
    </row>
    <row r="56" spans="2:21" ht="20.45" customHeight="1" x14ac:dyDescent="0.5">
      <c r="B56" s="102"/>
      <c r="C56" s="96"/>
      <c r="D56" s="96"/>
      <c r="E56" s="96"/>
      <c r="F56" s="96"/>
      <c r="G56" s="97"/>
      <c r="H56" s="97"/>
      <c r="I56" s="96"/>
      <c r="J56" s="96"/>
      <c r="K56" s="30"/>
      <c r="L56" s="30"/>
      <c r="M56" s="30"/>
      <c r="N56" s="30"/>
      <c r="O56" s="30"/>
      <c r="P56" s="30"/>
      <c r="Q56" s="30"/>
      <c r="R56" s="30"/>
      <c r="S56" s="30"/>
      <c r="T56" s="30"/>
      <c r="U56" s="30"/>
    </row>
    <row r="57" spans="2:21" ht="20.45" customHeight="1" x14ac:dyDescent="0.5">
      <c r="B57" s="102"/>
      <c r="C57" s="95"/>
      <c r="D57" s="99"/>
      <c r="E57" s="96"/>
      <c r="F57" s="96"/>
      <c r="G57" s="97"/>
      <c r="H57" s="97"/>
      <c r="I57" s="96"/>
      <c r="J57" s="96"/>
      <c r="K57" s="30"/>
      <c r="L57" s="30"/>
      <c r="M57" s="30"/>
      <c r="N57" s="30"/>
      <c r="O57" s="30"/>
      <c r="P57" s="30"/>
      <c r="Q57" s="30"/>
      <c r="R57" s="30"/>
      <c r="S57" s="30"/>
      <c r="T57" s="30"/>
      <c r="U57" s="30"/>
    </row>
    <row r="58" spans="2:21" ht="20.45" customHeight="1" x14ac:dyDescent="0.5">
      <c r="B58" s="102"/>
      <c r="C58" s="95"/>
      <c r="D58" s="99"/>
      <c r="E58" s="96"/>
      <c r="F58" s="96"/>
      <c r="G58" s="97"/>
      <c r="H58" s="97"/>
      <c r="I58" s="96"/>
      <c r="J58" s="96"/>
      <c r="K58" s="30"/>
      <c r="L58" s="30"/>
      <c r="M58" s="30"/>
      <c r="N58" s="30"/>
      <c r="O58" s="30"/>
      <c r="P58" s="30"/>
      <c r="Q58" s="30"/>
      <c r="R58" s="30"/>
      <c r="S58" s="30"/>
      <c r="T58" s="30"/>
      <c r="U58" s="30"/>
    </row>
    <row r="59" spans="2:21" ht="20.45" customHeight="1" x14ac:dyDescent="0.5">
      <c r="B59" s="102"/>
      <c r="C59" s="95"/>
      <c r="D59" s="99"/>
      <c r="E59" s="96"/>
      <c r="F59" s="96"/>
      <c r="G59" s="97"/>
      <c r="H59" s="97"/>
      <c r="I59" s="96"/>
      <c r="J59" s="96"/>
      <c r="K59" s="30"/>
      <c r="L59" s="30"/>
      <c r="M59" s="30"/>
      <c r="N59" s="30"/>
      <c r="O59" s="30"/>
      <c r="P59" s="30"/>
      <c r="Q59" s="30"/>
      <c r="R59" s="30"/>
      <c r="S59" s="30"/>
      <c r="T59" s="30"/>
      <c r="U59" s="30"/>
    </row>
    <row r="60" spans="2:21" ht="20.45" customHeight="1" x14ac:dyDescent="0.5">
      <c r="B60" s="29"/>
      <c r="C60" s="91"/>
      <c r="D60" s="91"/>
      <c r="E60" s="91"/>
      <c r="F60" s="91"/>
      <c r="G60" s="92"/>
      <c r="H60" s="92"/>
      <c r="I60" s="91"/>
      <c r="J60" s="91"/>
      <c r="K60" s="30"/>
      <c r="L60" s="30"/>
      <c r="M60" s="30"/>
      <c r="N60" s="30"/>
      <c r="O60" s="30"/>
      <c r="P60" s="30"/>
      <c r="Q60" s="30"/>
      <c r="R60" s="30"/>
      <c r="S60" s="30"/>
      <c r="T60" s="30"/>
      <c r="U60" s="30"/>
    </row>
    <row r="61" spans="2:21" ht="20.45" customHeight="1" x14ac:dyDescent="0.5">
      <c r="B61" s="69" t="s">
        <v>44</v>
      </c>
      <c r="C61" s="70"/>
      <c r="D61" s="70"/>
      <c r="E61" s="70"/>
      <c r="F61" s="70"/>
      <c r="G61" s="70"/>
      <c r="H61" s="70"/>
      <c r="I61" s="70"/>
      <c r="J61" s="70"/>
      <c r="K61" s="89"/>
      <c r="L61" s="30"/>
      <c r="M61" s="30"/>
      <c r="N61" s="30"/>
      <c r="O61" s="30"/>
      <c r="P61" s="30"/>
      <c r="Q61" s="30"/>
      <c r="R61" s="30"/>
      <c r="S61" s="30"/>
      <c r="T61" s="30"/>
      <c r="U61" s="30"/>
    </row>
    <row r="62" spans="2:21" ht="12" customHeight="1" x14ac:dyDescent="0.5">
      <c r="B62" s="102"/>
      <c r="C62" s="96"/>
      <c r="D62" s="96"/>
      <c r="E62" s="96"/>
      <c r="F62" s="96"/>
      <c r="G62" s="97"/>
      <c r="H62" s="97"/>
      <c r="I62" s="91"/>
      <c r="J62" s="91"/>
      <c r="K62" s="30"/>
      <c r="L62" s="30"/>
      <c r="M62" s="30"/>
      <c r="N62" s="30"/>
      <c r="O62" s="30"/>
      <c r="P62" s="30"/>
      <c r="Q62" s="30"/>
      <c r="R62" s="30"/>
      <c r="S62" s="30"/>
      <c r="T62" s="30"/>
      <c r="U62" s="30"/>
    </row>
    <row r="63" spans="2:21" ht="20.45" customHeight="1" x14ac:dyDescent="0.5">
      <c r="B63" s="102"/>
      <c r="C63" s="96"/>
      <c r="D63" s="96"/>
      <c r="E63" s="96"/>
      <c r="F63" s="103"/>
      <c r="G63" s="97"/>
      <c r="H63" s="97"/>
      <c r="I63" s="91"/>
      <c r="J63" s="91"/>
      <c r="K63" s="30"/>
      <c r="L63" s="30"/>
      <c r="M63" s="30"/>
      <c r="N63" s="30"/>
      <c r="O63" s="30"/>
      <c r="P63" s="30"/>
      <c r="Q63" s="30"/>
      <c r="R63" s="30"/>
      <c r="S63" s="30"/>
      <c r="T63" s="30"/>
      <c r="U63" s="30"/>
    </row>
    <row r="64" spans="2:21" ht="20.45" customHeight="1" x14ac:dyDescent="0.5">
      <c r="B64" s="102"/>
      <c r="C64" s="104"/>
      <c r="D64" s="99"/>
      <c r="E64" s="96"/>
      <c r="F64" s="96"/>
      <c r="G64" s="97"/>
      <c r="H64" s="97"/>
      <c r="I64" s="91"/>
      <c r="J64" s="91"/>
      <c r="K64" s="30"/>
      <c r="L64" s="30"/>
      <c r="M64" s="30"/>
      <c r="N64" s="30"/>
      <c r="O64" s="30"/>
      <c r="P64" s="30"/>
      <c r="Q64" s="30"/>
      <c r="R64" s="30"/>
      <c r="S64" s="30"/>
      <c r="T64" s="30"/>
      <c r="U64" s="30"/>
    </row>
    <row r="65" spans="2:52" ht="22.5" customHeight="1" x14ac:dyDescent="0.5">
      <c r="B65" s="102"/>
      <c r="C65" s="96"/>
      <c r="D65" s="96"/>
      <c r="E65" s="96"/>
      <c r="F65" s="96"/>
      <c r="G65" s="97"/>
      <c r="H65" s="97"/>
      <c r="I65" s="91"/>
      <c r="J65" s="91"/>
      <c r="K65" s="30"/>
      <c r="L65" s="30"/>
      <c r="M65" s="30"/>
      <c r="N65" s="30"/>
      <c r="O65" s="30"/>
      <c r="P65" s="30"/>
      <c r="Q65" s="30"/>
      <c r="R65" s="30"/>
      <c r="S65" s="30"/>
      <c r="T65" s="30"/>
      <c r="U65" s="30"/>
    </row>
    <row r="66" spans="2:52" ht="22.5" customHeight="1" x14ac:dyDescent="0.5">
      <c r="B66" s="29" t="s">
        <v>49</v>
      </c>
      <c r="C66" s="91"/>
      <c r="D66" s="91"/>
      <c r="E66" s="91"/>
      <c r="F66" s="91"/>
      <c r="G66" s="92"/>
      <c r="H66" s="92"/>
      <c r="I66" s="91"/>
      <c r="J66" s="91"/>
      <c r="K66" s="30"/>
      <c r="L66" s="30"/>
      <c r="M66" s="30"/>
      <c r="N66" s="30"/>
      <c r="O66" s="30"/>
      <c r="P66" s="30"/>
      <c r="Q66" s="30"/>
      <c r="R66" s="30"/>
      <c r="S66" s="30"/>
      <c r="T66" s="30"/>
      <c r="U66" s="30"/>
    </row>
    <row r="67" spans="2:52" ht="63.35" customHeight="1" x14ac:dyDescent="0.55000000000000004">
      <c r="B67" s="69" t="s">
        <v>45</v>
      </c>
      <c r="C67" s="87"/>
      <c r="D67" s="87"/>
      <c r="E67" s="87"/>
      <c r="F67" s="87"/>
      <c r="G67" s="87"/>
      <c r="H67" s="87"/>
      <c r="I67" s="87"/>
      <c r="J67" s="87"/>
      <c r="K67" s="70"/>
      <c r="L67" s="71"/>
      <c r="M67" s="71"/>
      <c r="N67" s="30"/>
      <c r="O67" s="30"/>
      <c r="P67" s="30"/>
      <c r="Q67" s="30"/>
      <c r="R67" s="30"/>
      <c r="S67" s="71"/>
      <c r="T67" s="71"/>
      <c r="U67" s="71"/>
    </row>
    <row r="68" spans="2:52" ht="15.75" customHeight="1" x14ac:dyDescent="0.5">
      <c r="N68" s="30"/>
      <c r="O68" s="30"/>
      <c r="P68" s="30"/>
      <c r="Q68" s="30"/>
      <c r="R68" s="30"/>
    </row>
    <row r="69" spans="2:52" ht="21" customHeight="1" x14ac:dyDescent="0.5">
      <c r="B69" s="88" t="s">
        <v>46</v>
      </c>
      <c r="C69" s="89"/>
      <c r="D69" s="89"/>
      <c r="E69" s="89"/>
      <c r="F69" s="89"/>
      <c r="G69" s="89"/>
      <c r="H69" s="89"/>
      <c r="I69" s="89"/>
      <c r="J69" s="89"/>
      <c r="N69" s="30"/>
      <c r="O69" s="30"/>
      <c r="P69" s="30"/>
      <c r="Q69" s="30"/>
      <c r="R69" s="30"/>
    </row>
    <row r="70" spans="2:52" ht="19.850000000000001" customHeight="1" x14ac:dyDescent="0.5">
      <c r="B70" s="93"/>
      <c r="C70" s="93"/>
      <c r="D70" s="93"/>
      <c r="E70" s="93"/>
      <c r="F70" s="1"/>
      <c r="G70" s="1"/>
      <c r="H70" s="93"/>
      <c r="I70" s="93"/>
      <c r="J70" s="93"/>
      <c r="K70" s="90"/>
      <c r="L70" s="90"/>
      <c r="M70" s="90"/>
      <c r="N70" s="30"/>
      <c r="O70" s="30"/>
      <c r="P70" s="30"/>
      <c r="Q70" s="30"/>
      <c r="R70" s="3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2:52" ht="19.850000000000001" customHeight="1" x14ac:dyDescent="0.5">
      <c r="B71" s="93"/>
      <c r="C71" s="105"/>
      <c r="D71" s="94"/>
      <c r="E71" s="1"/>
      <c r="F71" s="1"/>
      <c r="G71" s="95"/>
      <c r="H71" s="94"/>
      <c r="I71" s="95"/>
      <c r="J71" s="94"/>
      <c r="K71" s="106"/>
      <c r="L71" s="106"/>
      <c r="M71" s="90"/>
      <c r="N71" s="30"/>
      <c r="O71" s="30"/>
      <c r="P71" s="30"/>
      <c r="Q71" s="30"/>
      <c r="R71" s="30"/>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2:52" ht="26" customHeight="1" x14ac:dyDescent="0.5">
      <c r="B72" s="107"/>
      <c r="C72" s="108"/>
      <c r="D72" s="94"/>
      <c r="E72" s="1"/>
      <c r="F72" s="1"/>
      <c r="G72" s="98"/>
      <c r="H72" s="94"/>
      <c r="I72" s="98"/>
      <c r="J72" s="94"/>
      <c r="K72" s="106"/>
      <c r="L72" s="106"/>
      <c r="M72" s="90"/>
      <c r="N72" s="30"/>
      <c r="O72" s="30"/>
      <c r="P72" s="30"/>
      <c r="Q72" s="30"/>
      <c r="R72" s="30"/>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2:52" ht="26" customHeight="1" x14ac:dyDescent="0.5">
      <c r="B73" s="93"/>
      <c r="C73" s="94"/>
      <c r="D73" s="95"/>
      <c r="E73" s="1"/>
      <c r="F73" s="95"/>
      <c r="G73" s="94"/>
      <c r="H73" s="94"/>
      <c r="I73" s="94"/>
      <c r="J73" s="94"/>
      <c r="K73" s="106"/>
      <c r="L73" s="106"/>
      <c r="M73" s="90"/>
      <c r="N73" s="30"/>
      <c r="O73" s="30"/>
      <c r="P73" s="30"/>
      <c r="Q73" s="30"/>
      <c r="R73" s="30"/>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2:52" ht="26" customHeight="1" x14ac:dyDescent="0.5">
      <c r="B74" s="93"/>
      <c r="C74" s="94"/>
      <c r="D74" s="98"/>
      <c r="E74" s="1"/>
      <c r="F74" s="98"/>
      <c r="G74" s="94"/>
      <c r="H74" s="94"/>
      <c r="I74" s="94"/>
      <c r="J74" s="99"/>
      <c r="K74" s="106"/>
      <c r="L74" s="106"/>
      <c r="M74" s="90"/>
      <c r="N74" s="30"/>
      <c r="O74" s="30"/>
      <c r="P74" s="30"/>
      <c r="Q74" s="30"/>
      <c r="R74" s="30"/>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2:52" ht="26" customHeight="1" x14ac:dyDescent="0.5">
      <c r="B75" s="93"/>
      <c r="C75" s="95"/>
      <c r="D75" s="94"/>
      <c r="E75" s="1"/>
      <c r="F75" s="94"/>
      <c r="G75" s="94"/>
      <c r="H75" s="94"/>
      <c r="I75" s="94"/>
      <c r="J75" s="94"/>
      <c r="M75" s="90"/>
      <c r="N75" s="30"/>
      <c r="O75" s="30"/>
      <c r="P75" s="30"/>
      <c r="Q75" s="30"/>
      <c r="R75" s="30"/>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2:52" ht="26" customHeight="1" x14ac:dyDescent="0.5">
      <c r="B76" s="93"/>
      <c r="C76" s="98"/>
      <c r="D76" s="94"/>
      <c r="E76" s="1"/>
      <c r="F76" s="94"/>
      <c r="G76" s="98"/>
      <c r="H76" s="94"/>
      <c r="I76" s="98"/>
      <c r="J76" s="94"/>
      <c r="N76" s="30"/>
      <c r="O76" s="30"/>
      <c r="P76" s="30"/>
      <c r="Q76" s="30"/>
      <c r="R76" s="30"/>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2:52" ht="26" customHeight="1" x14ac:dyDescent="0.5">
      <c r="B77" s="93"/>
      <c r="C77" s="94"/>
      <c r="D77" s="94"/>
      <c r="E77" s="1"/>
      <c r="F77" s="94"/>
      <c r="G77" s="94"/>
      <c r="H77" s="94"/>
      <c r="I77" s="94"/>
      <c r="J77" s="94"/>
      <c r="K77" s="106"/>
      <c r="N77" s="30"/>
      <c r="O77" s="30"/>
      <c r="P77" s="30"/>
      <c r="Q77" s="30"/>
      <c r="R77" s="30"/>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2:52" ht="26" customHeight="1" x14ac:dyDescent="0.5">
      <c r="B78" s="93"/>
      <c r="C78" s="94"/>
      <c r="D78" s="98"/>
      <c r="E78" s="1"/>
      <c r="F78" s="98"/>
      <c r="G78" s="94"/>
      <c r="H78" s="94"/>
      <c r="I78" s="94"/>
      <c r="J78" s="109"/>
      <c r="K78" s="106"/>
      <c r="L78" s="106"/>
      <c r="M78" s="90"/>
      <c r="N78" s="30"/>
      <c r="O78" s="30"/>
      <c r="P78" s="30"/>
      <c r="Q78" s="30"/>
      <c r="R78" s="30"/>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2:52" ht="26" customHeight="1" x14ac:dyDescent="0.5">
      <c r="B79" s="93"/>
      <c r="C79" s="94"/>
      <c r="D79" s="94"/>
      <c r="E79" s="1"/>
      <c r="F79" s="1"/>
      <c r="G79" s="94"/>
      <c r="H79" s="94"/>
      <c r="I79" s="94"/>
      <c r="J79" s="94"/>
      <c r="K79" s="106"/>
      <c r="L79" s="106"/>
      <c r="M79" s="90"/>
      <c r="N79" s="30"/>
      <c r="O79" s="30"/>
      <c r="P79" s="30"/>
      <c r="Q79" s="30"/>
      <c r="R79" s="30"/>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2:52" ht="26" customHeight="1" x14ac:dyDescent="0.5">
      <c r="B80" s="94"/>
      <c r="C80" s="95"/>
      <c r="D80" s="94"/>
      <c r="E80" s="1"/>
      <c r="F80" s="1"/>
      <c r="G80" s="98"/>
      <c r="H80" s="94"/>
      <c r="I80" s="98"/>
      <c r="J80" s="94"/>
      <c r="K80" s="106"/>
      <c r="L80" s="106"/>
      <c r="M80" s="90"/>
      <c r="N80" s="30"/>
      <c r="O80" s="30"/>
      <c r="P80" s="30"/>
      <c r="Q80" s="30"/>
      <c r="R80" s="3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2:52" ht="29.7" customHeight="1" x14ac:dyDescent="0.5">
      <c r="B81" s="94"/>
      <c r="C81" s="109"/>
      <c r="D81" s="94"/>
      <c r="E81" s="94"/>
      <c r="F81" s="1"/>
      <c r="G81" s="110"/>
      <c r="H81" s="94"/>
      <c r="I81" s="94"/>
      <c r="J81" s="94"/>
      <c r="K81" s="106"/>
      <c r="L81" s="106"/>
      <c r="M81" s="90"/>
      <c r="N81" s="30"/>
      <c r="O81" s="30"/>
      <c r="P81" s="30"/>
      <c r="Q81" s="30"/>
      <c r="R81" s="30"/>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2:52" ht="19.850000000000001" customHeight="1" x14ac:dyDescent="0.5">
      <c r="B82" s="93"/>
      <c r="C82" s="93"/>
      <c r="D82" s="93"/>
      <c r="E82" s="93"/>
      <c r="F82" s="93"/>
      <c r="G82" s="93"/>
      <c r="H82" s="93"/>
      <c r="I82" s="93"/>
      <c r="J82" s="93"/>
      <c r="K82" s="90"/>
      <c r="L82" s="90"/>
      <c r="M82" s="90"/>
      <c r="N82" s="30"/>
      <c r="O82" s="30"/>
      <c r="P82" s="30"/>
      <c r="Q82" s="30"/>
      <c r="R82" s="30"/>
      <c r="S82"/>
      <c r="T82"/>
      <c r="U82"/>
      <c r="V82"/>
      <c r="W82"/>
      <c r="X82"/>
      <c r="Y82"/>
      <c r="Z82"/>
      <c r="AA82"/>
      <c r="AB82"/>
      <c r="AC82"/>
      <c r="AD82"/>
      <c r="AE82"/>
      <c r="AF82"/>
      <c r="AG82"/>
      <c r="AH82"/>
      <c r="AI82"/>
      <c r="AJ82"/>
      <c r="AK82"/>
      <c r="AL82"/>
      <c r="AM82"/>
      <c r="AN82"/>
      <c r="AO82"/>
      <c r="AP82"/>
      <c r="AQ82"/>
      <c r="AR82"/>
      <c r="AS82"/>
      <c r="AT82"/>
      <c r="AU82"/>
      <c r="AV82"/>
      <c r="AW82"/>
      <c r="AX82"/>
      <c r="AY82"/>
      <c r="AZ82"/>
    </row>
    <row r="84" spans="2:52" ht="24.7" customHeight="1" x14ac:dyDescent="0.5"/>
  </sheetData>
  <mergeCells count="10">
    <mergeCell ref="B61:K61"/>
    <mergeCell ref="B67:K67"/>
    <mergeCell ref="B69:J69"/>
    <mergeCell ref="B31:D31"/>
    <mergeCell ref="B33:K33"/>
    <mergeCell ref="B38:K38"/>
    <mergeCell ref="B44:K44"/>
    <mergeCell ref="B46:J46"/>
    <mergeCell ref="C2:I2"/>
    <mergeCell ref="B29:K29"/>
  </mergeCells>
  <pageMargins left="0.7" right="0.7" top="0.75" bottom="0.75" header="0.3" footer="0.3"/>
  <pageSetup scale="88" fitToHeight="0" orientation="landscape" r:id="rId1"/>
  <rowBreaks count="4" manualBreakCount="4">
    <brk id="17" max="16383" man="1"/>
    <brk id="27" max="16383" man="1"/>
    <brk id="42" max="16383" man="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68096-A4CB-4647-822C-8C8148307116}">
  <sheetPr>
    <pageSetUpPr fitToPage="1"/>
  </sheetPr>
  <dimension ref="A1:AZ36"/>
  <sheetViews>
    <sheetView workbookViewId="0">
      <selection sqref="A1:I26"/>
    </sheetView>
  </sheetViews>
  <sheetFormatPr defaultRowHeight="14.35" x14ac:dyDescent="0.5"/>
  <cols>
    <col min="1" max="1" width="4.234375" style="1" customWidth="1"/>
    <col min="2" max="2" width="10.8203125" customWidth="1"/>
    <col min="3" max="3" width="14.76171875" customWidth="1"/>
    <col min="4" max="4" width="14.46875" customWidth="1"/>
    <col min="5" max="6" width="12.46875" customWidth="1"/>
    <col min="7" max="8" width="12.46875" style="3" customWidth="1"/>
    <col min="9" max="10" width="12.46875" customWidth="1"/>
    <col min="11" max="11" width="10.64453125" style="4" customWidth="1"/>
    <col min="12" max="12" width="9.234375" style="4" customWidth="1"/>
    <col min="13" max="16" width="13.5859375" style="4" customWidth="1"/>
    <col min="17" max="18" width="24.1171875" style="4" customWidth="1"/>
    <col min="19" max="26" width="13.234375" style="4" customWidth="1"/>
    <col min="27" max="27" width="8.9375" style="4"/>
    <col min="28" max="28" width="8.41015625" style="4" customWidth="1"/>
    <col min="29" max="52" width="8.9375" style="4"/>
    <col min="258" max="258" width="9.41015625" customWidth="1"/>
    <col min="259" max="259" width="11" customWidth="1"/>
    <col min="260" max="271" width="9.234375" customWidth="1"/>
    <col min="284" max="284" width="10.5859375" customWidth="1"/>
    <col min="514" max="514" width="9.41015625" customWidth="1"/>
    <col min="515" max="515" width="11" customWidth="1"/>
    <col min="516" max="527" width="9.234375" customWidth="1"/>
    <col min="540" max="540" width="10.5859375" customWidth="1"/>
    <col min="770" max="770" width="9.41015625" customWidth="1"/>
    <col min="771" max="771" width="11" customWidth="1"/>
    <col min="772" max="783" width="9.234375" customWidth="1"/>
    <col min="796" max="796" width="10.5859375" customWidth="1"/>
    <col min="1026" max="1026" width="9.41015625" customWidth="1"/>
    <col min="1027" max="1027" width="11" customWidth="1"/>
    <col min="1028" max="1039" width="9.234375" customWidth="1"/>
    <col min="1052" max="1052" width="10.5859375" customWidth="1"/>
    <col min="1282" max="1282" width="9.41015625" customWidth="1"/>
    <col min="1283" max="1283" width="11" customWidth="1"/>
    <col min="1284" max="1295" width="9.234375" customWidth="1"/>
    <col min="1308" max="1308" width="10.5859375" customWidth="1"/>
    <col min="1538" max="1538" width="9.41015625" customWidth="1"/>
    <col min="1539" max="1539" width="11" customWidth="1"/>
    <col min="1540" max="1551" width="9.234375" customWidth="1"/>
    <col min="1564" max="1564" width="10.5859375" customWidth="1"/>
    <col min="1794" max="1794" width="9.41015625" customWidth="1"/>
    <col min="1795" max="1795" width="11" customWidth="1"/>
    <col min="1796" max="1807" width="9.234375" customWidth="1"/>
    <col min="1820" max="1820" width="10.5859375" customWidth="1"/>
    <col min="2050" max="2050" width="9.41015625" customWidth="1"/>
    <col min="2051" max="2051" width="11" customWidth="1"/>
    <col min="2052" max="2063" width="9.234375" customWidth="1"/>
    <col min="2076" max="2076" width="10.5859375" customWidth="1"/>
    <col min="2306" max="2306" width="9.41015625" customWidth="1"/>
    <col min="2307" max="2307" width="11" customWidth="1"/>
    <col min="2308" max="2319" width="9.234375" customWidth="1"/>
    <col min="2332" max="2332" width="10.5859375" customWidth="1"/>
    <col min="2562" max="2562" width="9.41015625" customWidth="1"/>
    <col min="2563" max="2563" width="11" customWidth="1"/>
    <col min="2564" max="2575" width="9.234375" customWidth="1"/>
    <col min="2588" max="2588" width="10.5859375" customWidth="1"/>
    <col min="2818" max="2818" width="9.41015625" customWidth="1"/>
    <col min="2819" max="2819" width="11" customWidth="1"/>
    <col min="2820" max="2831" width="9.234375" customWidth="1"/>
    <col min="2844" max="2844" width="10.5859375" customWidth="1"/>
    <col min="3074" max="3074" width="9.41015625" customWidth="1"/>
    <col min="3075" max="3075" width="11" customWidth="1"/>
    <col min="3076" max="3087" width="9.234375" customWidth="1"/>
    <col min="3100" max="3100" width="10.5859375" customWidth="1"/>
    <col min="3330" max="3330" width="9.41015625" customWidth="1"/>
    <col min="3331" max="3331" width="11" customWidth="1"/>
    <col min="3332" max="3343" width="9.234375" customWidth="1"/>
    <col min="3356" max="3356" width="10.5859375" customWidth="1"/>
    <col min="3586" max="3586" width="9.41015625" customWidth="1"/>
    <col min="3587" max="3587" width="11" customWidth="1"/>
    <col min="3588" max="3599" width="9.234375" customWidth="1"/>
    <col min="3612" max="3612" width="10.5859375" customWidth="1"/>
    <col min="3842" max="3842" width="9.41015625" customWidth="1"/>
    <col min="3843" max="3843" width="11" customWidth="1"/>
    <col min="3844" max="3855" width="9.234375" customWidth="1"/>
    <col min="3868" max="3868" width="10.5859375" customWidth="1"/>
    <col min="4098" max="4098" width="9.41015625" customWidth="1"/>
    <col min="4099" max="4099" width="11" customWidth="1"/>
    <col min="4100" max="4111" width="9.234375" customWidth="1"/>
    <col min="4124" max="4124" width="10.5859375" customWidth="1"/>
    <col min="4354" max="4354" width="9.41015625" customWidth="1"/>
    <col min="4355" max="4355" width="11" customWidth="1"/>
    <col min="4356" max="4367" width="9.234375" customWidth="1"/>
    <col min="4380" max="4380" width="10.5859375" customWidth="1"/>
    <col min="4610" max="4610" width="9.41015625" customWidth="1"/>
    <col min="4611" max="4611" width="11" customWidth="1"/>
    <col min="4612" max="4623" width="9.234375" customWidth="1"/>
    <col min="4636" max="4636" width="10.5859375" customWidth="1"/>
    <col min="4866" max="4866" width="9.41015625" customWidth="1"/>
    <col min="4867" max="4867" width="11" customWidth="1"/>
    <col min="4868" max="4879" width="9.234375" customWidth="1"/>
    <col min="4892" max="4892" width="10.5859375" customWidth="1"/>
    <col min="5122" max="5122" width="9.41015625" customWidth="1"/>
    <col min="5123" max="5123" width="11" customWidth="1"/>
    <col min="5124" max="5135" width="9.234375" customWidth="1"/>
    <col min="5148" max="5148" width="10.5859375" customWidth="1"/>
    <col min="5378" max="5378" width="9.41015625" customWidth="1"/>
    <col min="5379" max="5379" width="11" customWidth="1"/>
    <col min="5380" max="5391" width="9.234375" customWidth="1"/>
    <col min="5404" max="5404" width="10.5859375" customWidth="1"/>
    <col min="5634" max="5634" width="9.41015625" customWidth="1"/>
    <col min="5635" max="5635" width="11" customWidth="1"/>
    <col min="5636" max="5647" width="9.234375" customWidth="1"/>
    <col min="5660" max="5660" width="10.5859375" customWidth="1"/>
    <col min="5890" max="5890" width="9.41015625" customWidth="1"/>
    <col min="5891" max="5891" width="11" customWidth="1"/>
    <col min="5892" max="5903" width="9.234375" customWidth="1"/>
    <col min="5916" max="5916" width="10.5859375" customWidth="1"/>
    <col min="6146" max="6146" width="9.41015625" customWidth="1"/>
    <col min="6147" max="6147" width="11" customWidth="1"/>
    <col min="6148" max="6159" width="9.234375" customWidth="1"/>
    <col min="6172" max="6172" width="10.5859375" customWidth="1"/>
    <col min="6402" max="6402" width="9.41015625" customWidth="1"/>
    <col min="6403" max="6403" width="11" customWidth="1"/>
    <col min="6404" max="6415" width="9.234375" customWidth="1"/>
    <col min="6428" max="6428" width="10.5859375" customWidth="1"/>
    <col min="6658" max="6658" width="9.41015625" customWidth="1"/>
    <col min="6659" max="6659" width="11" customWidth="1"/>
    <col min="6660" max="6671" width="9.234375" customWidth="1"/>
    <col min="6684" max="6684" width="10.5859375" customWidth="1"/>
    <col min="6914" max="6914" width="9.41015625" customWidth="1"/>
    <col min="6915" max="6915" width="11" customWidth="1"/>
    <col min="6916" max="6927" width="9.234375" customWidth="1"/>
    <col min="6940" max="6940" width="10.5859375" customWidth="1"/>
    <col min="7170" max="7170" width="9.41015625" customWidth="1"/>
    <col min="7171" max="7171" width="11" customWidth="1"/>
    <col min="7172" max="7183" width="9.234375" customWidth="1"/>
    <col min="7196" max="7196" width="10.5859375" customWidth="1"/>
    <col min="7426" max="7426" width="9.41015625" customWidth="1"/>
    <col min="7427" max="7427" width="11" customWidth="1"/>
    <col min="7428" max="7439" width="9.234375" customWidth="1"/>
    <col min="7452" max="7452" width="10.5859375" customWidth="1"/>
    <col min="7682" max="7682" width="9.41015625" customWidth="1"/>
    <col min="7683" max="7683" width="11" customWidth="1"/>
    <col min="7684" max="7695" width="9.234375" customWidth="1"/>
    <col min="7708" max="7708" width="10.5859375" customWidth="1"/>
    <col min="7938" max="7938" width="9.41015625" customWidth="1"/>
    <col min="7939" max="7939" width="11" customWidth="1"/>
    <col min="7940" max="7951" width="9.234375" customWidth="1"/>
    <col min="7964" max="7964" width="10.5859375" customWidth="1"/>
    <col min="8194" max="8194" width="9.41015625" customWidth="1"/>
    <col min="8195" max="8195" width="11" customWidth="1"/>
    <col min="8196" max="8207" width="9.234375" customWidth="1"/>
    <col min="8220" max="8220" width="10.5859375" customWidth="1"/>
    <col min="8450" max="8450" width="9.41015625" customWidth="1"/>
    <col min="8451" max="8451" width="11" customWidth="1"/>
    <col min="8452" max="8463" width="9.234375" customWidth="1"/>
    <col min="8476" max="8476" width="10.5859375" customWidth="1"/>
    <col min="8706" max="8706" width="9.41015625" customWidth="1"/>
    <col min="8707" max="8707" width="11" customWidth="1"/>
    <col min="8708" max="8719" width="9.234375" customWidth="1"/>
    <col min="8732" max="8732" width="10.5859375" customWidth="1"/>
    <col min="8962" max="8962" width="9.41015625" customWidth="1"/>
    <col min="8963" max="8963" width="11" customWidth="1"/>
    <col min="8964" max="8975" width="9.234375" customWidth="1"/>
    <col min="8988" max="8988" width="10.5859375" customWidth="1"/>
    <col min="9218" max="9218" width="9.41015625" customWidth="1"/>
    <col min="9219" max="9219" width="11" customWidth="1"/>
    <col min="9220" max="9231" width="9.234375" customWidth="1"/>
    <col min="9244" max="9244" width="10.5859375" customWidth="1"/>
    <col min="9474" max="9474" width="9.41015625" customWidth="1"/>
    <col min="9475" max="9475" width="11" customWidth="1"/>
    <col min="9476" max="9487" width="9.234375" customWidth="1"/>
    <col min="9500" max="9500" width="10.5859375" customWidth="1"/>
    <col min="9730" max="9730" width="9.41015625" customWidth="1"/>
    <col min="9731" max="9731" width="11" customWidth="1"/>
    <col min="9732" max="9743" width="9.234375" customWidth="1"/>
    <col min="9756" max="9756" width="10.5859375" customWidth="1"/>
    <col min="9986" max="9986" width="9.41015625" customWidth="1"/>
    <col min="9987" max="9987" width="11" customWidth="1"/>
    <col min="9988" max="9999" width="9.234375" customWidth="1"/>
    <col min="10012" max="10012" width="10.5859375" customWidth="1"/>
    <col min="10242" max="10242" width="9.41015625" customWidth="1"/>
    <col min="10243" max="10243" width="11" customWidth="1"/>
    <col min="10244" max="10255" width="9.234375" customWidth="1"/>
    <col min="10268" max="10268" width="10.5859375" customWidth="1"/>
    <col min="10498" max="10498" width="9.41015625" customWidth="1"/>
    <col min="10499" max="10499" width="11" customWidth="1"/>
    <col min="10500" max="10511" width="9.234375" customWidth="1"/>
    <col min="10524" max="10524" width="10.5859375" customWidth="1"/>
    <col min="10754" max="10754" width="9.41015625" customWidth="1"/>
    <col min="10755" max="10755" width="11" customWidth="1"/>
    <col min="10756" max="10767" width="9.234375" customWidth="1"/>
    <col min="10780" max="10780" width="10.5859375" customWidth="1"/>
    <col min="11010" max="11010" width="9.41015625" customWidth="1"/>
    <col min="11011" max="11011" width="11" customWidth="1"/>
    <col min="11012" max="11023" width="9.234375" customWidth="1"/>
    <col min="11036" max="11036" width="10.5859375" customWidth="1"/>
    <col min="11266" max="11266" width="9.41015625" customWidth="1"/>
    <col min="11267" max="11267" width="11" customWidth="1"/>
    <col min="11268" max="11279" width="9.234375" customWidth="1"/>
    <col min="11292" max="11292" width="10.5859375" customWidth="1"/>
    <col min="11522" max="11522" width="9.41015625" customWidth="1"/>
    <col min="11523" max="11523" width="11" customWidth="1"/>
    <col min="11524" max="11535" width="9.234375" customWidth="1"/>
    <col min="11548" max="11548" width="10.5859375" customWidth="1"/>
    <col min="11778" max="11778" width="9.41015625" customWidth="1"/>
    <col min="11779" max="11779" width="11" customWidth="1"/>
    <col min="11780" max="11791" width="9.234375" customWidth="1"/>
    <col min="11804" max="11804" width="10.5859375" customWidth="1"/>
    <col min="12034" max="12034" width="9.41015625" customWidth="1"/>
    <col min="12035" max="12035" width="11" customWidth="1"/>
    <col min="12036" max="12047" width="9.234375" customWidth="1"/>
    <col min="12060" max="12060" width="10.5859375" customWidth="1"/>
    <col min="12290" max="12290" width="9.41015625" customWidth="1"/>
    <col min="12291" max="12291" width="11" customWidth="1"/>
    <col min="12292" max="12303" width="9.234375" customWidth="1"/>
    <col min="12316" max="12316" width="10.5859375" customWidth="1"/>
    <col min="12546" max="12546" width="9.41015625" customWidth="1"/>
    <col min="12547" max="12547" width="11" customWidth="1"/>
    <col min="12548" max="12559" width="9.234375" customWidth="1"/>
    <col min="12572" max="12572" width="10.5859375" customWidth="1"/>
    <col min="12802" max="12802" width="9.41015625" customWidth="1"/>
    <col min="12803" max="12803" width="11" customWidth="1"/>
    <col min="12804" max="12815" width="9.234375" customWidth="1"/>
    <col min="12828" max="12828" width="10.5859375" customWidth="1"/>
    <col min="13058" max="13058" width="9.41015625" customWidth="1"/>
    <col min="13059" max="13059" width="11" customWidth="1"/>
    <col min="13060" max="13071" width="9.234375" customWidth="1"/>
    <col min="13084" max="13084" width="10.5859375" customWidth="1"/>
    <col min="13314" max="13314" width="9.41015625" customWidth="1"/>
    <col min="13315" max="13315" width="11" customWidth="1"/>
    <col min="13316" max="13327" width="9.234375" customWidth="1"/>
    <col min="13340" max="13340" width="10.5859375" customWidth="1"/>
    <col min="13570" max="13570" width="9.41015625" customWidth="1"/>
    <col min="13571" max="13571" width="11" customWidth="1"/>
    <col min="13572" max="13583" width="9.234375" customWidth="1"/>
    <col min="13596" max="13596" width="10.5859375" customWidth="1"/>
    <col min="13826" max="13826" width="9.41015625" customWidth="1"/>
    <col min="13827" max="13827" width="11" customWidth="1"/>
    <col min="13828" max="13839" width="9.234375" customWidth="1"/>
    <col min="13852" max="13852" width="10.5859375" customWidth="1"/>
    <col min="14082" max="14082" width="9.41015625" customWidth="1"/>
    <col min="14083" max="14083" width="11" customWidth="1"/>
    <col min="14084" max="14095" width="9.234375" customWidth="1"/>
    <col min="14108" max="14108" width="10.5859375" customWidth="1"/>
    <col min="14338" max="14338" width="9.41015625" customWidth="1"/>
    <col min="14339" max="14339" width="11" customWidth="1"/>
    <col min="14340" max="14351" width="9.234375" customWidth="1"/>
    <col min="14364" max="14364" width="10.5859375" customWidth="1"/>
    <col min="14594" max="14594" width="9.41015625" customWidth="1"/>
    <col min="14595" max="14595" width="11" customWidth="1"/>
    <col min="14596" max="14607" width="9.234375" customWidth="1"/>
    <col min="14620" max="14620" width="10.5859375" customWidth="1"/>
    <col min="14850" max="14850" width="9.41015625" customWidth="1"/>
    <col min="14851" max="14851" width="11" customWidth="1"/>
    <col min="14852" max="14863" width="9.234375" customWidth="1"/>
    <col min="14876" max="14876" width="10.5859375" customWidth="1"/>
    <col min="15106" max="15106" width="9.41015625" customWidth="1"/>
    <col min="15107" max="15107" width="11" customWidth="1"/>
    <col min="15108" max="15119" width="9.234375" customWidth="1"/>
    <col min="15132" max="15132" width="10.5859375" customWidth="1"/>
    <col min="15362" max="15362" width="9.41015625" customWidth="1"/>
    <col min="15363" max="15363" width="11" customWidth="1"/>
    <col min="15364" max="15375" width="9.234375" customWidth="1"/>
    <col min="15388" max="15388" width="10.5859375" customWidth="1"/>
    <col min="15618" max="15618" width="9.41015625" customWidth="1"/>
    <col min="15619" max="15619" width="11" customWidth="1"/>
    <col min="15620" max="15631" width="9.234375" customWidth="1"/>
    <col min="15644" max="15644" width="10.5859375" customWidth="1"/>
    <col min="15874" max="15874" width="9.41015625" customWidth="1"/>
    <col min="15875" max="15875" width="11" customWidth="1"/>
    <col min="15876" max="15887" width="9.234375" customWidth="1"/>
    <col min="15900" max="15900" width="10.5859375" customWidth="1"/>
    <col min="16130" max="16130" width="9.41015625" customWidth="1"/>
    <col min="16131" max="16131" width="11" customWidth="1"/>
    <col min="16132" max="16143" width="9.234375" customWidth="1"/>
    <col min="16156" max="16156" width="10.5859375" customWidth="1"/>
  </cols>
  <sheetData>
    <row r="1" spans="1:23" ht="33.75" customHeight="1" thickBot="1" x14ac:dyDescent="0.55000000000000004">
      <c r="B1" s="2" t="s">
        <v>0</v>
      </c>
    </row>
    <row r="2" spans="1:23" ht="33.75" customHeight="1" thickBot="1" x14ac:dyDescent="0.6">
      <c r="B2" s="5" t="s">
        <v>1</v>
      </c>
      <c r="C2" s="6"/>
      <c r="D2" s="7"/>
      <c r="E2" s="7"/>
      <c r="F2" s="7"/>
      <c r="G2" s="7"/>
      <c r="H2" s="7"/>
      <c r="I2" s="8"/>
    </row>
    <row r="3" spans="1:23" ht="18.75" customHeight="1" x14ac:dyDescent="0.5"/>
    <row r="4" spans="1:23" ht="24.7" customHeight="1" x14ac:dyDescent="0.7">
      <c r="A4" s="111" t="s">
        <v>47</v>
      </c>
      <c r="B4" s="1"/>
      <c r="C4" s="1"/>
      <c r="D4" s="1"/>
      <c r="E4" s="1"/>
      <c r="F4" s="1"/>
      <c r="G4" s="1"/>
      <c r="H4" s="1"/>
      <c r="I4" s="1"/>
      <c r="J4" s="1"/>
      <c r="K4" s="1"/>
      <c r="L4" s="1"/>
      <c r="M4" s="1"/>
      <c r="N4" s="9"/>
      <c r="O4" s="9"/>
      <c r="P4" s="9"/>
      <c r="Q4" s="9"/>
      <c r="R4" s="9"/>
      <c r="S4" s="9"/>
      <c r="T4" s="9"/>
      <c r="U4" s="9"/>
    </row>
    <row r="5" spans="1:23" ht="14" customHeight="1" thickBot="1" x14ac:dyDescent="0.55000000000000004">
      <c r="B5" s="1"/>
      <c r="C5" s="1"/>
      <c r="D5" s="1"/>
      <c r="E5" s="1"/>
      <c r="F5" s="1"/>
      <c r="G5" s="1"/>
      <c r="H5" s="1"/>
      <c r="I5" s="1"/>
      <c r="J5" s="1"/>
      <c r="K5" s="1"/>
      <c r="L5" s="1"/>
      <c r="M5" s="1"/>
      <c r="N5" s="9"/>
      <c r="O5" s="9"/>
      <c r="P5" s="9"/>
      <c r="Q5" s="9"/>
      <c r="R5" s="9"/>
      <c r="S5" s="9"/>
      <c r="T5" s="9"/>
      <c r="U5" s="9"/>
    </row>
    <row r="6" spans="1:23" ht="22.7" customHeight="1" x14ac:dyDescent="0.5">
      <c r="C6" s="10" t="s">
        <v>2</v>
      </c>
      <c r="D6" s="11"/>
      <c r="E6" s="12"/>
      <c r="F6" s="10" t="s">
        <v>3</v>
      </c>
      <c r="G6" s="11"/>
      <c r="H6" s="12"/>
    </row>
    <row r="7" spans="1:23" ht="49.7" customHeight="1" thickBot="1" x14ac:dyDescent="0.55000000000000004">
      <c r="B7" s="13" t="s">
        <v>4</v>
      </c>
      <c r="C7" s="14" t="s">
        <v>5</v>
      </c>
      <c r="D7" s="15" t="s">
        <v>6</v>
      </c>
      <c r="E7" s="16" t="s">
        <v>7</v>
      </c>
      <c r="F7" s="14" t="s">
        <v>5</v>
      </c>
      <c r="G7" s="15" t="s">
        <v>6</v>
      </c>
      <c r="H7" s="16" t="s">
        <v>7</v>
      </c>
    </row>
    <row r="8" spans="1:23" ht="28" customHeight="1" thickTop="1" x14ac:dyDescent="0.5">
      <c r="B8" s="17">
        <f>+[1]INPUT!B8</f>
        <v>150</v>
      </c>
      <c r="C8" s="18">
        <f>+[1]INPUT!C8</f>
        <v>20</v>
      </c>
      <c r="D8" s="19">
        <f>+[1]INPUT!D8</f>
        <v>21.5</v>
      </c>
      <c r="E8" s="20">
        <f>+[1]INPUT!E8</f>
        <v>23</v>
      </c>
      <c r="F8" s="18">
        <f>+[1]INPUT!F8</f>
        <v>3</v>
      </c>
      <c r="G8" s="19">
        <f>+[1]INPUT!G8</f>
        <v>3.5</v>
      </c>
      <c r="H8" s="20">
        <f>+[1]INPUT!H8</f>
        <v>4.45</v>
      </c>
    </row>
    <row r="9" spans="1:23" ht="28" customHeight="1" x14ac:dyDescent="0.5">
      <c r="B9" s="21">
        <f>+[1]INPUT!B9</f>
        <v>155</v>
      </c>
      <c r="C9" s="22">
        <f>+[1]INPUT!C9</f>
        <v>15.5</v>
      </c>
      <c r="D9" s="23">
        <f>+[1]INPUT!D9</f>
        <v>16.25</v>
      </c>
      <c r="E9" s="24">
        <f>+[1]INPUT!E9</f>
        <v>17.75</v>
      </c>
      <c r="F9" s="22">
        <f>+[1]INPUT!F9</f>
        <v>4.0999999999999996</v>
      </c>
      <c r="G9" s="23">
        <f>+[1]INPUT!G9</f>
        <v>4.9000000000000004</v>
      </c>
      <c r="H9" s="24">
        <f>+[1]INPUT!H9</f>
        <v>5.9</v>
      </c>
    </row>
    <row r="10" spans="1:23" ht="28" customHeight="1" x14ac:dyDescent="0.5">
      <c r="B10" s="21">
        <f>+[1]INPUT!B10</f>
        <v>160</v>
      </c>
      <c r="C10" s="22">
        <f>+[1]INPUT!C10</f>
        <v>12.5</v>
      </c>
      <c r="D10" s="23">
        <f>+[1]INPUT!D10</f>
        <v>12.85</v>
      </c>
      <c r="E10" s="24">
        <f>+[1]INPUT!E10</f>
        <v>13.5</v>
      </c>
      <c r="F10" s="22">
        <f>+[1]INPUT!F10</f>
        <v>5.3</v>
      </c>
      <c r="G10" s="23">
        <f>+[1]INPUT!G10</f>
        <v>6</v>
      </c>
      <c r="H10" s="24">
        <f>+[1]INPUT!H10</f>
        <v>6.8</v>
      </c>
    </row>
    <row r="11" spans="1:23" ht="28" customHeight="1" x14ac:dyDescent="0.5">
      <c r="B11" s="21">
        <f>+[1]INPUT!B11</f>
        <v>165</v>
      </c>
      <c r="C11" s="22">
        <f>+[1]INPUT!C11</f>
        <v>8.1</v>
      </c>
      <c r="D11" s="23">
        <f>+[1]INPUT!D11</f>
        <v>9</v>
      </c>
      <c r="E11" s="24">
        <f>+[1]INPUT!E11</f>
        <v>10.65</v>
      </c>
      <c r="F11" s="22">
        <f>+[1]INPUT!F11</f>
        <v>7</v>
      </c>
      <c r="G11" s="23">
        <f>+[1]INPUT!G11</f>
        <v>8</v>
      </c>
      <c r="H11" s="24">
        <f>+[1]INPUT!H11</f>
        <v>9.1999999999999993</v>
      </c>
    </row>
    <row r="12" spans="1:23" ht="28" customHeight="1" x14ac:dyDescent="0.5">
      <c r="B12" s="21">
        <f>+[1]INPUT!B12</f>
        <v>170</v>
      </c>
      <c r="C12" s="22">
        <f>+[1]INPUT!C12</f>
        <v>5.2</v>
      </c>
      <c r="D12" s="23">
        <f>+[1]INPUT!D12</f>
        <v>6.3</v>
      </c>
      <c r="E12" s="24">
        <f>+[1]INPUT!E12</f>
        <v>8.5</v>
      </c>
      <c r="F12" s="22">
        <f>+[1]INPUT!F12</f>
        <v>9.4</v>
      </c>
      <c r="G12" s="23">
        <f>+[1]INPUT!G12</f>
        <v>10.75</v>
      </c>
      <c r="H12" s="24">
        <f>+[1]INPUT!H12</f>
        <v>12.45</v>
      </c>
    </row>
    <row r="13" spans="1:23" ht="28" customHeight="1" x14ac:dyDescent="0.5">
      <c r="B13" s="21">
        <f>+[1]INPUT!B13</f>
        <v>175</v>
      </c>
      <c r="C13" s="22">
        <f>+[1]INPUT!C13</f>
        <v>3.25</v>
      </c>
      <c r="D13" s="23">
        <f>+[1]INPUT!D13</f>
        <v>4.25</v>
      </c>
      <c r="E13" s="24">
        <f>+[1]INPUT!E13</f>
        <v>5.75</v>
      </c>
      <c r="F13" s="22">
        <f>+[1]INPUT!F13</f>
        <v>13</v>
      </c>
      <c r="G13" s="23">
        <f>+[1]INPUT!G13</f>
        <v>14.3</v>
      </c>
      <c r="H13" s="24">
        <f>+[1]INPUT!H13</f>
        <v>14.2</v>
      </c>
    </row>
    <row r="14" spans="1:23" ht="28" customHeight="1" thickBot="1" x14ac:dyDescent="0.55000000000000004">
      <c r="B14" s="21">
        <f>+[1]INPUT!B14</f>
        <v>180</v>
      </c>
      <c r="C14" s="25">
        <f>+[1]INPUT!C14</f>
        <v>2.5</v>
      </c>
      <c r="D14" s="26">
        <f>+[1]INPUT!D14</f>
        <v>3.4</v>
      </c>
      <c r="E14" s="27">
        <f>+[1]INPUT!E14</f>
        <v>4.45</v>
      </c>
      <c r="F14" s="25">
        <f>+[1]INPUT!F14</f>
        <v>15</v>
      </c>
      <c r="G14" s="26">
        <f>+[1]INPUT!G14</f>
        <v>16.100000000000001</v>
      </c>
      <c r="H14" s="27">
        <f>+[1]INPUT!H14</f>
        <v>17.75</v>
      </c>
    </row>
    <row r="15" spans="1:23" ht="9" customHeight="1" x14ac:dyDescent="0.5"/>
    <row r="16" spans="1:23" s="4" customFormat="1" ht="15.6" customHeight="1" x14ac:dyDescent="0.45">
      <c r="A16" s="28"/>
      <c r="D16" s="47"/>
      <c r="E16" s="47"/>
      <c r="F16" s="47"/>
      <c r="G16" s="48"/>
      <c r="H16" s="48"/>
      <c r="J16" s="30"/>
      <c r="K16" s="30"/>
      <c r="L16" s="30"/>
      <c r="M16" s="30"/>
      <c r="N16" s="30"/>
      <c r="O16" s="30"/>
      <c r="P16" s="30"/>
      <c r="Q16" s="30"/>
      <c r="R16" s="30"/>
      <c r="S16" s="30"/>
      <c r="T16" s="30"/>
      <c r="U16" s="30"/>
      <c r="V16" s="30"/>
      <c r="W16" s="30"/>
    </row>
    <row r="17" spans="1:52" ht="24.7" customHeight="1" x14ac:dyDescent="0.7">
      <c r="A17" s="111" t="s">
        <v>48</v>
      </c>
      <c r="B17" s="1"/>
      <c r="C17" s="1"/>
      <c r="D17" s="1"/>
      <c r="E17" s="1"/>
      <c r="F17" s="1"/>
      <c r="G17" s="1"/>
      <c r="H17" s="1"/>
      <c r="I17" s="1"/>
      <c r="J17" s="1"/>
      <c r="K17" s="1"/>
      <c r="L17" s="1"/>
      <c r="M17" s="1"/>
      <c r="N17" s="9"/>
      <c r="O17" s="9"/>
      <c r="P17" s="9"/>
      <c r="Q17" s="9"/>
      <c r="R17" s="9"/>
      <c r="S17" s="9"/>
      <c r="T17" s="9"/>
      <c r="U17" s="9"/>
    </row>
    <row r="18" spans="1:52" ht="12.45" customHeight="1" thickBot="1" x14ac:dyDescent="0.75">
      <c r="A18" s="111"/>
      <c r="B18" s="1"/>
      <c r="C18" s="1"/>
      <c r="D18" s="1"/>
      <c r="E18" s="1"/>
      <c r="F18" s="1"/>
      <c r="G18" s="1"/>
      <c r="H18" s="1"/>
      <c r="I18" s="1"/>
      <c r="J18" s="1"/>
      <c r="K18" s="1"/>
      <c r="L18" s="1"/>
      <c r="M18" s="1"/>
      <c r="N18" s="9"/>
      <c r="O18" s="9"/>
      <c r="P18" s="9"/>
      <c r="Q18" s="9"/>
      <c r="R18" s="9"/>
      <c r="S18" s="9"/>
      <c r="T18" s="9"/>
      <c r="U18" s="9"/>
    </row>
    <row r="19" spans="1:52" s="4" customFormat="1" ht="33.75" customHeight="1" x14ac:dyDescent="0.5">
      <c r="A19" s="28"/>
      <c r="B19" s="49" t="s">
        <v>29</v>
      </c>
      <c r="C19" s="50" t="s">
        <v>30</v>
      </c>
      <c r="D19" s="51"/>
      <c r="E19" s="52"/>
      <c r="F19" s="50" t="s">
        <v>31</v>
      </c>
      <c r="G19" s="51"/>
      <c r="H19" s="52"/>
    </row>
    <row r="20" spans="1:52" s="4" customFormat="1" ht="33.75" customHeight="1" thickBot="1" x14ac:dyDescent="0.55000000000000004">
      <c r="A20" s="28"/>
      <c r="B20" s="53" t="s">
        <v>32</v>
      </c>
      <c r="C20" s="54">
        <v>43556</v>
      </c>
      <c r="D20" s="55">
        <v>43586</v>
      </c>
      <c r="E20" s="56">
        <v>43617</v>
      </c>
      <c r="F20" s="54">
        <f>+C20</f>
        <v>43556</v>
      </c>
      <c r="G20" s="55">
        <f>+D20</f>
        <v>43586</v>
      </c>
      <c r="H20" s="56">
        <f>+E20</f>
        <v>43617</v>
      </c>
    </row>
    <row r="21" spans="1:52" s="4" customFormat="1" ht="33.75" customHeight="1" thickTop="1" x14ac:dyDescent="0.45">
      <c r="A21" s="28"/>
      <c r="B21" s="57">
        <f>+[1]INPUT!B44</f>
        <v>125</v>
      </c>
      <c r="C21" s="58">
        <f>+[1]INPUT!C44</f>
        <v>12.65</v>
      </c>
      <c r="D21" s="59">
        <f>+[1]INPUT!D44</f>
        <v>12.8</v>
      </c>
      <c r="E21" s="60">
        <f>+[1]INPUT!E44</f>
        <v>13.4</v>
      </c>
      <c r="F21" s="58">
        <f>+[1]INPUT!F44</f>
        <v>5.3</v>
      </c>
      <c r="G21" s="59">
        <f>+[1]INPUT!G44</f>
        <v>6</v>
      </c>
      <c r="H21" s="60">
        <f>+[1]INPUT!H44</f>
        <v>6.8</v>
      </c>
    </row>
    <row r="22" spans="1:52" s="4" customFormat="1" ht="33.75" customHeight="1" x14ac:dyDescent="0.45">
      <c r="A22" s="28"/>
      <c r="B22" s="61">
        <f>+[1]INPUT!B45</f>
        <v>130</v>
      </c>
      <c r="C22" s="62">
        <f>+[1]INPUT!C45</f>
        <v>8.1</v>
      </c>
      <c r="D22" s="63">
        <f>+[1]INPUT!D45</f>
        <v>9</v>
      </c>
      <c r="E22" s="64">
        <f>+[1]INPUT!E45</f>
        <v>10.65</v>
      </c>
      <c r="F22" s="62">
        <f>+[1]INPUT!F45</f>
        <v>7</v>
      </c>
      <c r="G22" s="63">
        <f>+[1]INPUT!G45</f>
        <v>8</v>
      </c>
      <c r="H22" s="64">
        <f>+[1]INPUT!H45</f>
        <v>9</v>
      </c>
    </row>
    <row r="23" spans="1:52" s="4" customFormat="1" ht="33.75" customHeight="1" x14ac:dyDescent="0.45">
      <c r="A23" s="28"/>
      <c r="B23" s="61">
        <f>+[1]INPUT!B46</f>
        <v>135</v>
      </c>
      <c r="C23" s="62">
        <f>+[1]INPUT!C46</f>
        <v>5.2</v>
      </c>
      <c r="D23" s="63">
        <f>+[1]INPUT!D46</f>
        <v>6.3</v>
      </c>
      <c r="E23" s="64">
        <f>+[1]INPUT!E46</f>
        <v>8.5</v>
      </c>
      <c r="F23" s="62">
        <f>+[1]INPUT!F46</f>
        <v>9.4</v>
      </c>
      <c r="G23" s="63">
        <f>+[1]INPUT!G46</f>
        <v>10.75</v>
      </c>
      <c r="H23" s="64">
        <f>+[1]INPUT!H46</f>
        <v>12.45</v>
      </c>
    </row>
    <row r="24" spans="1:52" s="4" customFormat="1" ht="33.75" customHeight="1" thickBot="1" x14ac:dyDescent="0.5">
      <c r="A24" s="28"/>
      <c r="B24" s="61">
        <f>+[1]INPUT!B47</f>
        <v>140</v>
      </c>
      <c r="C24" s="65">
        <f>+[1]INPUT!C47</f>
        <v>3.25</v>
      </c>
      <c r="D24" s="66">
        <f>+[1]INPUT!D47</f>
        <v>4.25</v>
      </c>
      <c r="E24" s="67">
        <f>+[1]INPUT!E47</f>
        <v>5.75</v>
      </c>
      <c r="F24" s="65">
        <f>+[1]INPUT!F47</f>
        <v>13</v>
      </c>
      <c r="G24" s="66">
        <f>+[1]INPUT!G47</f>
        <v>14.3</v>
      </c>
      <c r="H24" s="67">
        <f>+[1]INPUT!H47</f>
        <v>16.2</v>
      </c>
    </row>
    <row r="25" spans="1:52" s="4" customFormat="1" ht="33.75" customHeight="1" x14ac:dyDescent="0.45">
      <c r="A25" s="28"/>
      <c r="B25" s="68" t="s">
        <v>33</v>
      </c>
      <c r="C25" s="30"/>
      <c r="D25" s="30"/>
      <c r="E25" s="30"/>
      <c r="F25" s="30"/>
      <c r="G25" s="31"/>
      <c r="H25" s="31"/>
      <c r="I25" s="30"/>
      <c r="J25" s="30"/>
      <c r="K25" s="30"/>
      <c r="L25" s="30"/>
      <c r="M25" s="30"/>
    </row>
    <row r="26" spans="1:52" ht="26" customHeight="1" x14ac:dyDescent="0.5">
      <c r="B26" s="93"/>
      <c r="C26" s="94"/>
      <c r="D26" s="98"/>
      <c r="E26" s="1"/>
      <c r="F26" s="98"/>
      <c r="G26" s="94"/>
      <c r="H26" s="94"/>
      <c r="I26" s="94"/>
      <c r="J26" s="99"/>
      <c r="K26" s="106"/>
      <c r="L26" s="106"/>
      <c r="M26" s="90"/>
      <c r="N26" s="30"/>
      <c r="O26" s="30"/>
      <c r="P26" s="30"/>
      <c r="Q26" s="30"/>
      <c r="R26" s="30"/>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ht="26" customHeight="1" x14ac:dyDescent="0.5">
      <c r="B27" s="93"/>
      <c r="C27" s="95"/>
      <c r="D27" s="94"/>
      <c r="E27" s="1"/>
      <c r="F27" s="94"/>
      <c r="G27" s="94"/>
      <c r="H27" s="94"/>
      <c r="I27" s="94"/>
      <c r="J27" s="94"/>
      <c r="M27" s="90"/>
      <c r="N27" s="30"/>
      <c r="O27" s="30"/>
      <c r="P27" s="30"/>
      <c r="Q27" s="30"/>
      <c r="R27" s="30"/>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ht="26" customHeight="1" x14ac:dyDescent="0.5">
      <c r="B28" s="93"/>
      <c r="C28" s="98"/>
      <c r="D28" s="94"/>
      <c r="E28" s="1"/>
      <c r="F28" s="94"/>
      <c r="G28" s="98"/>
      <c r="H28" s="94"/>
      <c r="I28" s="98"/>
      <c r="J28" s="94"/>
      <c r="N28" s="30"/>
      <c r="O28" s="30"/>
      <c r="P28" s="30"/>
      <c r="Q28" s="30"/>
      <c r="R28" s="30"/>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ht="26" customHeight="1" x14ac:dyDescent="0.5">
      <c r="B29" s="93"/>
      <c r="C29" s="94"/>
      <c r="D29" s="94"/>
      <c r="E29" s="1"/>
      <c r="F29" s="94"/>
      <c r="G29" s="94"/>
      <c r="H29" s="94"/>
      <c r="I29" s="94"/>
      <c r="J29" s="94"/>
      <c r="K29" s="106"/>
      <c r="N29" s="30"/>
      <c r="O29" s="30"/>
      <c r="P29" s="30"/>
      <c r="Q29" s="30"/>
      <c r="R29" s="30"/>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ht="26" customHeight="1" x14ac:dyDescent="0.5">
      <c r="B30" s="93"/>
      <c r="C30" s="94"/>
      <c r="D30" s="98"/>
      <c r="E30" s="1"/>
      <c r="F30" s="98"/>
      <c r="G30" s="94"/>
      <c r="H30" s="94"/>
      <c r="I30" s="94"/>
      <c r="J30" s="109"/>
      <c r="K30" s="106"/>
      <c r="L30" s="106"/>
      <c r="M30" s="90"/>
      <c r="N30" s="30"/>
      <c r="O30" s="30"/>
      <c r="P30" s="30"/>
      <c r="Q30" s="30"/>
      <c r="R30" s="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ht="26" customHeight="1" x14ac:dyDescent="0.5">
      <c r="B31" s="93"/>
      <c r="C31" s="94"/>
      <c r="D31" s="94"/>
      <c r="E31" s="1"/>
      <c r="F31" s="1"/>
      <c r="G31" s="94"/>
      <c r="H31" s="94"/>
      <c r="I31" s="94"/>
      <c r="J31" s="94"/>
      <c r="K31" s="106"/>
      <c r="L31" s="106"/>
      <c r="M31" s="90"/>
      <c r="N31" s="30"/>
      <c r="O31" s="30"/>
      <c r="P31" s="30"/>
      <c r="Q31" s="30"/>
      <c r="R31" s="30"/>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ht="26" customHeight="1" x14ac:dyDescent="0.5">
      <c r="B32" s="94"/>
      <c r="C32" s="95"/>
      <c r="D32" s="94"/>
      <c r="E32" s="1"/>
      <c r="F32" s="1"/>
      <c r="G32" s="98"/>
      <c r="H32" s="94"/>
      <c r="I32" s="98"/>
      <c r="J32" s="94"/>
      <c r="K32" s="106"/>
      <c r="L32" s="106"/>
      <c r="M32" s="90"/>
      <c r="N32" s="30"/>
      <c r="O32" s="30"/>
      <c r="P32" s="30"/>
      <c r="Q32" s="30"/>
      <c r="R32" s="30"/>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2:52" ht="29.7" customHeight="1" x14ac:dyDescent="0.5">
      <c r="B33" s="94"/>
      <c r="C33" s="109"/>
      <c r="D33" s="94"/>
      <c r="E33" s="94"/>
      <c r="F33" s="1"/>
      <c r="G33" s="110"/>
      <c r="H33" s="94"/>
      <c r="I33" s="94"/>
      <c r="J33" s="94"/>
      <c r="K33" s="106"/>
      <c r="L33" s="106"/>
      <c r="M33" s="90"/>
      <c r="N33" s="30"/>
      <c r="O33" s="30"/>
      <c r="P33" s="30"/>
      <c r="Q33" s="30"/>
      <c r="R33" s="30"/>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2:52" ht="19.850000000000001" customHeight="1" x14ac:dyDescent="0.5">
      <c r="B34" s="93"/>
      <c r="C34" s="93"/>
      <c r="D34" s="93"/>
      <c r="E34" s="93"/>
      <c r="F34" s="93"/>
      <c r="G34" s="93"/>
      <c r="H34" s="93"/>
      <c r="I34" s="93"/>
      <c r="J34" s="93"/>
      <c r="K34" s="90"/>
      <c r="L34" s="90"/>
      <c r="M34" s="90"/>
      <c r="N34" s="30"/>
      <c r="O34" s="30"/>
      <c r="P34" s="30"/>
      <c r="Q34" s="30"/>
      <c r="R34" s="30"/>
      <c r="S34"/>
      <c r="T34"/>
      <c r="U34"/>
      <c r="V34"/>
      <c r="W34"/>
      <c r="X34"/>
      <c r="Y34"/>
      <c r="Z34"/>
      <c r="AA34"/>
      <c r="AB34"/>
      <c r="AC34"/>
      <c r="AD34"/>
      <c r="AE34"/>
      <c r="AF34"/>
      <c r="AG34"/>
      <c r="AH34"/>
      <c r="AI34"/>
      <c r="AJ34"/>
      <c r="AK34"/>
      <c r="AL34"/>
      <c r="AM34"/>
      <c r="AN34"/>
      <c r="AO34"/>
      <c r="AP34"/>
      <c r="AQ34"/>
      <c r="AR34"/>
      <c r="AS34"/>
      <c r="AT34"/>
      <c r="AU34"/>
      <c r="AV34"/>
      <c r="AW34"/>
      <c r="AX34"/>
      <c r="AY34"/>
      <c r="AZ34"/>
    </row>
    <row r="36" spans="2:52" ht="24.7" customHeight="1" x14ac:dyDescent="0.5"/>
  </sheetData>
  <mergeCells count="3">
    <mergeCell ref="C2:I2"/>
    <mergeCell ref="C6:E6"/>
    <mergeCell ref="F6:H6"/>
  </mergeCells>
  <pageMargins left="0.7" right="0.7" top="0.75" bottom="0.75" header="0.3" footer="0.3"/>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Worksheet</vt:lpstr>
      <vt:lpstr>Problems</vt:lpstr>
      <vt:lpstr>Problems!Print_Area</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Droussiotis</dc:creator>
  <cp:lastModifiedBy>Chris Droussiotis</cp:lastModifiedBy>
  <cp:lastPrinted>2019-11-05T19:43:28Z</cp:lastPrinted>
  <dcterms:created xsi:type="dcterms:W3CDTF">2019-11-05T19:30:55Z</dcterms:created>
  <dcterms:modified xsi:type="dcterms:W3CDTF">2019-11-05T19:59:13Z</dcterms:modified>
</cp:coreProperties>
</file>