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PROBLEMS\Worksheets and Templates\Problem Spreadsheets - Answers for Instructors\"/>
    </mc:Choice>
  </mc:AlternateContent>
  <xr:revisionPtr revIDLastSave="0" documentId="13_ncr:1_{9132838A-D187-4ADB-8C2E-D3F655BD89AA}" xr6:coauthVersionLast="47" xr6:coauthVersionMax="47" xr10:uidLastSave="{00000000-0000-0000-0000-000000000000}"/>
  <bookViews>
    <workbookView xWindow="-110" yWindow="-110" windowWidth="19420" windowHeight="10300" xr2:uid="{DD3C79A5-03F5-4CFF-8481-B8A89B46C8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4" i="1"/>
  <c r="E18" i="1"/>
  <c r="G18" i="1" s="1"/>
  <c r="E14" i="1"/>
  <c r="G14" i="1" s="1"/>
  <c r="C15" i="1"/>
  <c r="E15" i="1" s="1"/>
  <c r="G15" i="1" s="1"/>
  <c r="C16" i="1"/>
  <c r="E16" i="1" s="1"/>
  <c r="G16" i="1" s="1"/>
  <c r="C17" i="1"/>
  <c r="E17" i="1" s="1"/>
  <c r="G17" i="1" s="1"/>
  <c r="C18" i="1"/>
  <c r="C14" i="1"/>
  <c r="G19" i="1" l="1"/>
</calcChain>
</file>

<file path=xl/sharedStrings.xml><?xml version="1.0" encoding="utf-8"?>
<sst xmlns="http://schemas.openxmlformats.org/spreadsheetml/2006/main" count="20" uniqueCount="19">
  <si>
    <t>million</t>
  </si>
  <si>
    <t xml:space="preserve"> CDS cost paid to counterter party
($ mm)</t>
  </si>
  <si>
    <t>Homework - Credit Default Swap</t>
  </si>
  <si>
    <t>CREDIT DEFAULT SWAP COPNTRACT:</t>
  </si>
  <si>
    <t>LOAN INFORMATION</t>
  </si>
  <si>
    <t>Amount:</t>
  </si>
  <si>
    <t>Pricing:</t>
  </si>
  <si>
    <t>LIBOR +</t>
  </si>
  <si>
    <t>Notional Amount</t>
  </si>
  <si>
    <t>Forward CDS Rates</t>
  </si>
  <si>
    <t>See Rates Below by year</t>
  </si>
  <si>
    <t>Time
 (Years)</t>
  </si>
  <si>
    <t>Term</t>
  </si>
  <si>
    <t>years</t>
  </si>
  <si>
    <t>Total</t>
  </si>
  <si>
    <t>Lender that receives LIBOR SPREAD</t>
  </si>
  <si>
    <t>Lender that pays CDS Rate based on Forwards</t>
  </si>
  <si>
    <t xml:space="preserve"> Cash Flow Received from Lender
($ mm)</t>
  </si>
  <si>
    <t xml:space="preserve"> Net Cash Flow Received 
($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</si>
</sst>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10" fontId="3" fillId="0" borderId="0" xfId="2" applyNumberFormat="1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43" fontId="0" fillId="0" borderId="0" xfId="1" applyFont="1"/>
    <xf numFmtId="0" fontId="4" fillId="0" borderId="0" xfId="0" applyFont="1"/>
    <xf numFmtId="0" fontId="5" fillId="0" borderId="0" xfId="0" applyFont="1"/>
    <xf numFmtId="44" fontId="5" fillId="0" borderId="0" xfId="2" applyFont="1" applyAlignment="1">
      <alignment horizontal="right" wrapText="1"/>
    </xf>
    <xf numFmtId="0" fontId="5" fillId="0" borderId="0" xfId="0" applyFont="1" applyAlignment="1">
      <alignment horizontal="center" wrapText="1"/>
    </xf>
    <xf numFmtId="10" fontId="5" fillId="0" borderId="0" xfId="2" applyNumberFormat="1" applyFont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0" fontId="5" fillId="0" borderId="0" xfId="0" applyFont="1" applyAlignment="1">
      <alignment horizontal="left" wrapText="1"/>
    </xf>
    <xf numFmtId="43" fontId="0" fillId="3" borderId="0" xfId="1" applyFont="1" applyFill="1"/>
    <xf numFmtId="0" fontId="0" fillId="0" borderId="2" xfId="0" applyBorder="1"/>
    <xf numFmtId="43" fontId="0" fillId="3" borderId="2" xfId="0" applyNumberFormat="1" applyFill="1" applyBorder="1"/>
    <xf numFmtId="0" fontId="0" fillId="0" borderId="2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EBE4F-7CBC-430C-8ABB-034180104148}">
  <dimension ref="B1:G19"/>
  <sheetViews>
    <sheetView showGridLines="0" tabSelected="1" workbookViewId="0">
      <selection activeCell="G13" sqref="G13"/>
    </sheetView>
  </sheetViews>
  <sheetFormatPr defaultRowHeight="14.5" x14ac:dyDescent="0.35"/>
  <cols>
    <col min="1" max="1" width="3.26953125" customWidth="1"/>
    <col min="2" max="2" width="9.81640625" customWidth="1"/>
    <col min="3" max="7" width="10" customWidth="1"/>
  </cols>
  <sheetData>
    <row r="1" spans="2:7" ht="20" x14ac:dyDescent="0.4">
      <c r="B1" s="1" t="s">
        <v>2</v>
      </c>
    </row>
    <row r="3" spans="2:7" x14ac:dyDescent="0.35">
      <c r="B3" s="10" t="s">
        <v>4</v>
      </c>
    </row>
    <row r="4" spans="2:7" x14ac:dyDescent="0.35">
      <c r="B4" s="15" t="s">
        <v>5</v>
      </c>
      <c r="C4" s="15"/>
      <c r="D4" s="12">
        <v>100</v>
      </c>
      <c r="E4" s="18" t="s">
        <v>0</v>
      </c>
    </row>
    <row r="5" spans="2:7" x14ac:dyDescent="0.35">
      <c r="B5" s="15" t="s">
        <v>6</v>
      </c>
      <c r="C5" s="16" t="s">
        <v>7</v>
      </c>
      <c r="D5" s="17">
        <v>0.04</v>
      </c>
      <c r="E5" s="15"/>
    </row>
    <row r="6" spans="2:7" x14ac:dyDescent="0.35">
      <c r="B6" s="15" t="s">
        <v>12</v>
      </c>
      <c r="D6">
        <v>5</v>
      </c>
      <c r="E6" t="s">
        <v>13</v>
      </c>
    </row>
    <row r="8" spans="2:7" x14ac:dyDescent="0.35">
      <c r="B8" s="10" t="s">
        <v>3</v>
      </c>
    </row>
    <row r="9" spans="2:7" x14ac:dyDescent="0.35">
      <c r="B9" s="11" t="s">
        <v>8</v>
      </c>
      <c r="C9" s="11"/>
      <c r="D9" s="12">
        <v>100</v>
      </c>
      <c r="E9" s="13" t="s">
        <v>0</v>
      </c>
    </row>
    <row r="10" spans="2:7" x14ac:dyDescent="0.35">
      <c r="B10" s="11" t="s">
        <v>9</v>
      </c>
      <c r="C10" s="11"/>
      <c r="D10" s="11" t="s">
        <v>10</v>
      </c>
      <c r="E10" s="14"/>
      <c r="F10" s="3"/>
    </row>
    <row r="11" spans="2:7" x14ac:dyDescent="0.35">
      <c r="B11" s="2"/>
      <c r="C11" s="2"/>
      <c r="D11" s="2"/>
      <c r="E11" s="4"/>
      <c r="F11" s="3"/>
    </row>
    <row r="12" spans="2:7" ht="79" thickBot="1" x14ac:dyDescent="0.4">
      <c r="B12" s="5" t="s">
        <v>11</v>
      </c>
      <c r="C12" s="6" t="s">
        <v>15</v>
      </c>
      <c r="D12" s="6" t="s">
        <v>16</v>
      </c>
      <c r="E12" s="5" t="s">
        <v>17</v>
      </c>
      <c r="F12" s="5" t="s">
        <v>1</v>
      </c>
      <c r="G12" s="5" t="s">
        <v>18</v>
      </c>
    </row>
    <row r="13" spans="2:7" x14ac:dyDescent="0.35">
      <c r="B13" s="7">
        <v>0</v>
      </c>
      <c r="C13" s="8"/>
      <c r="D13" s="8"/>
    </row>
    <row r="14" spans="2:7" x14ac:dyDescent="0.35">
      <c r="B14" s="7">
        <v>1</v>
      </c>
      <c r="C14" s="8">
        <f>+$D$5</f>
        <v>0.04</v>
      </c>
      <c r="D14" s="8">
        <v>0.03</v>
      </c>
      <c r="E14" s="9">
        <f>+C14*$D$4</f>
        <v>4</v>
      </c>
      <c r="F14" s="9">
        <f>-D14*$D$9</f>
        <v>-3</v>
      </c>
      <c r="G14" s="19">
        <f>+E14+F14</f>
        <v>1</v>
      </c>
    </row>
    <row r="15" spans="2:7" x14ac:dyDescent="0.35">
      <c r="B15" s="7">
        <v>2</v>
      </c>
      <c r="C15" s="8">
        <f t="shared" ref="C15:C18" si="0">+$D$5</f>
        <v>0.04</v>
      </c>
      <c r="D15" s="8">
        <v>3.4000000000000002E-2</v>
      </c>
      <c r="E15" s="9">
        <f t="shared" ref="E15:E18" si="1">+C15*$D$4</f>
        <v>4</v>
      </c>
      <c r="F15" s="9">
        <f t="shared" ref="F15:F18" si="2">-D15*$D$9</f>
        <v>-3.4000000000000004</v>
      </c>
      <c r="G15" s="19">
        <f t="shared" ref="G15:G18" si="3">+E15+F15</f>
        <v>0.59999999999999964</v>
      </c>
    </row>
    <row r="16" spans="2:7" x14ac:dyDescent="0.35">
      <c r="B16" s="7">
        <v>3</v>
      </c>
      <c r="C16" s="8">
        <f t="shared" si="0"/>
        <v>0.04</v>
      </c>
      <c r="D16" s="8">
        <v>3.7499999999999999E-2</v>
      </c>
      <c r="E16" s="9">
        <f t="shared" si="1"/>
        <v>4</v>
      </c>
      <c r="F16" s="9">
        <f t="shared" si="2"/>
        <v>-3.75</v>
      </c>
      <c r="G16" s="19">
        <f t="shared" si="3"/>
        <v>0.25</v>
      </c>
    </row>
    <row r="17" spans="2:7" x14ac:dyDescent="0.35">
      <c r="B17" s="7">
        <v>4</v>
      </c>
      <c r="C17" s="8">
        <f t="shared" si="0"/>
        <v>0.04</v>
      </c>
      <c r="D17" s="8">
        <v>4.4999999999999998E-2</v>
      </c>
      <c r="E17" s="9">
        <f t="shared" si="1"/>
        <v>4</v>
      </c>
      <c r="F17" s="9">
        <f t="shared" si="2"/>
        <v>-4.5</v>
      </c>
      <c r="G17" s="19">
        <f t="shared" si="3"/>
        <v>-0.5</v>
      </c>
    </row>
    <row r="18" spans="2:7" x14ac:dyDescent="0.35">
      <c r="B18" s="7">
        <v>5</v>
      </c>
      <c r="C18" s="8">
        <f t="shared" si="0"/>
        <v>0.04</v>
      </c>
      <c r="D18" s="8">
        <v>5.5E-2</v>
      </c>
      <c r="E18" s="9">
        <f t="shared" si="1"/>
        <v>4</v>
      </c>
      <c r="F18" s="9">
        <f t="shared" si="2"/>
        <v>-5.5</v>
      </c>
      <c r="G18" s="19">
        <f t="shared" si="3"/>
        <v>-1.5</v>
      </c>
    </row>
    <row r="19" spans="2:7" x14ac:dyDescent="0.35">
      <c r="B19" s="22" t="s">
        <v>14</v>
      </c>
      <c r="C19" s="20"/>
      <c r="D19" s="20"/>
      <c r="E19" s="20"/>
      <c r="F19" s="20"/>
      <c r="G19" s="21">
        <f>SUM(G14:G18)</f>
        <v>-0.15000000000000036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2022-12-11T13:00:08Z</dcterms:created>
  <dcterms:modified xsi:type="dcterms:W3CDTF">2022-12-11T13:17:35Z</dcterms:modified>
</cp:coreProperties>
</file>